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Foglio1!$A$2:$P$83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2" i="1" l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83" i="1" l="1"/>
  <c r="K83" i="1" l="1"/>
</calcChain>
</file>

<file path=xl/sharedStrings.xml><?xml version="1.0" encoding="utf-8"?>
<sst xmlns="http://schemas.openxmlformats.org/spreadsheetml/2006/main" count="976" uniqueCount="322">
  <si>
    <t>SIZE</t>
  </si>
  <si>
    <t>QTY</t>
  </si>
  <si>
    <t>RETAIL PRICE</t>
  </si>
  <si>
    <t>RETAIL AMOUNT</t>
  </si>
  <si>
    <t>8058572741113</t>
  </si>
  <si>
    <t>8057453868499</t>
  </si>
  <si>
    <t>8057453900670</t>
  </si>
  <si>
    <t>8057453900694</t>
  </si>
  <si>
    <t>8057553281181</t>
  </si>
  <si>
    <t>8057553534027</t>
  </si>
  <si>
    <t>8057553711701</t>
  </si>
  <si>
    <t>8057553718199</t>
  </si>
  <si>
    <t>8057553933301</t>
  </si>
  <si>
    <t>8057553981586</t>
  </si>
  <si>
    <t>8057553981340</t>
  </si>
  <si>
    <t>8057553981357</t>
  </si>
  <si>
    <t>8057553982989</t>
  </si>
  <si>
    <t>8057553983498</t>
  </si>
  <si>
    <t>8057553991707</t>
  </si>
  <si>
    <t>8057553991776</t>
  </si>
  <si>
    <t>8057553996399</t>
  </si>
  <si>
    <t>8057553996443</t>
  </si>
  <si>
    <t>8057553996450</t>
  </si>
  <si>
    <t>8057553996474</t>
  </si>
  <si>
    <t>8057553996412</t>
  </si>
  <si>
    <t>8057553995989</t>
  </si>
  <si>
    <t>8057553995996</t>
  </si>
  <si>
    <t>8057553999659</t>
  </si>
  <si>
    <t>8058572991303</t>
  </si>
  <si>
    <t>8058698928627</t>
  </si>
  <si>
    <t>8056283058124</t>
  </si>
  <si>
    <t>8056283078245</t>
  </si>
  <si>
    <t>8056283078191</t>
  </si>
  <si>
    <t>8056283078160</t>
  </si>
  <si>
    <t>8056283100120</t>
  </si>
  <si>
    <t>8056283100175</t>
  </si>
  <si>
    <t>8056283103299</t>
  </si>
  <si>
    <t>8056283103268</t>
  </si>
  <si>
    <t>8056283103237</t>
  </si>
  <si>
    <t>8056283109741</t>
  </si>
  <si>
    <t>8056283112093</t>
  </si>
  <si>
    <t>8056283112079</t>
  </si>
  <si>
    <t>8056283112086</t>
  </si>
  <si>
    <t>8056283150101</t>
  </si>
  <si>
    <t>8056283165662</t>
  </si>
  <si>
    <t>8056283165693</t>
  </si>
  <si>
    <t>8056283165709</t>
  </si>
  <si>
    <t>8056283166638</t>
  </si>
  <si>
    <t>8056283168106</t>
  </si>
  <si>
    <t>8056283168151</t>
  </si>
  <si>
    <t>8056283168205</t>
  </si>
  <si>
    <t>8056283168182</t>
  </si>
  <si>
    <t>8056283168199</t>
  </si>
  <si>
    <t>8056283169394</t>
  </si>
  <si>
    <t>8056283169493</t>
  </si>
  <si>
    <t>8056283169677</t>
  </si>
  <si>
    <t>8056283172707</t>
  </si>
  <si>
    <t>8056283172899</t>
  </si>
  <si>
    <t>8056283172905</t>
  </si>
  <si>
    <t>8056283175418</t>
  </si>
  <si>
    <t>8056283175425</t>
  </si>
  <si>
    <t>8056283175432</t>
  </si>
  <si>
    <t>8056283180368</t>
  </si>
  <si>
    <t>8056283180207</t>
  </si>
  <si>
    <t>8056283180252</t>
  </si>
  <si>
    <t>8056283180306</t>
  </si>
  <si>
    <t>8056283194785</t>
  </si>
  <si>
    <t>8056283183284</t>
  </si>
  <si>
    <t>8056283187169</t>
  </si>
  <si>
    <t>8056283188630</t>
  </si>
  <si>
    <t>8056283190275</t>
  </si>
  <si>
    <t>8056283190312</t>
  </si>
  <si>
    <t>8056283191715</t>
  </si>
  <si>
    <t>8056283200981</t>
  </si>
  <si>
    <t>8056283201780</t>
  </si>
  <si>
    <t>8056283201803</t>
  </si>
  <si>
    <t>8056283202831</t>
  </si>
  <si>
    <t>8056283283144</t>
  </si>
  <si>
    <t>8056283283151</t>
  </si>
  <si>
    <t>8056283283168</t>
  </si>
  <si>
    <t>8056283486439</t>
  </si>
  <si>
    <t>8056283440561</t>
  </si>
  <si>
    <t>8056283502368</t>
  </si>
  <si>
    <t>8056283616508</t>
  </si>
  <si>
    <t>FERRAGAMO</t>
  </si>
  <si>
    <t>690322</t>
  </si>
  <si>
    <t>733674</t>
  </si>
  <si>
    <t>736530</t>
  </si>
  <si>
    <t>736532</t>
  </si>
  <si>
    <t>744259</t>
  </si>
  <si>
    <t>750741</t>
  </si>
  <si>
    <t>753588</t>
  </si>
  <si>
    <t>753776</t>
  </si>
  <si>
    <t>756836</t>
  </si>
  <si>
    <t>757932</t>
  </si>
  <si>
    <t>757946</t>
  </si>
  <si>
    <t>757947</t>
  </si>
  <si>
    <t>758102</t>
  </si>
  <si>
    <t>758180</t>
  </si>
  <si>
    <t>758898</t>
  </si>
  <si>
    <t>758968</t>
  </si>
  <si>
    <t>759191</t>
  </si>
  <si>
    <t>759241</t>
  </si>
  <si>
    <t>759242</t>
  </si>
  <si>
    <t>759334</t>
  </si>
  <si>
    <t>759405</t>
  </si>
  <si>
    <t>759415</t>
  </si>
  <si>
    <t>759416</t>
  </si>
  <si>
    <t>759714</t>
  </si>
  <si>
    <t>759885</t>
  </si>
  <si>
    <t>759978</t>
  </si>
  <si>
    <t>760187</t>
  </si>
  <si>
    <t>760339</t>
  </si>
  <si>
    <t>760347</t>
  </si>
  <si>
    <t>760350</t>
  </si>
  <si>
    <t>760490</t>
  </si>
  <si>
    <t>760496</t>
  </si>
  <si>
    <t>760546</t>
  </si>
  <si>
    <t>760549</t>
  </si>
  <si>
    <t>760571</t>
  </si>
  <si>
    <t>761072</t>
  </si>
  <si>
    <t>761286</t>
  </si>
  <si>
    <t>761288</t>
  </si>
  <si>
    <t>761289</t>
  </si>
  <si>
    <t>762106</t>
  </si>
  <si>
    <t>762297</t>
  </si>
  <si>
    <t>762300</t>
  </si>
  <si>
    <t>762302</t>
  </si>
  <si>
    <t>762324</t>
  </si>
  <si>
    <t>762488</t>
  </si>
  <si>
    <t>762494</t>
  </si>
  <si>
    <t>762498</t>
  </si>
  <si>
    <t>762503</t>
  </si>
  <si>
    <t>762504</t>
  </si>
  <si>
    <t>762579</t>
  </si>
  <si>
    <t>762584</t>
  </si>
  <si>
    <t>762642</t>
  </si>
  <si>
    <t>762961</t>
  </si>
  <si>
    <t>763010</t>
  </si>
  <si>
    <t>763031</t>
  </si>
  <si>
    <t>763065</t>
  </si>
  <si>
    <t>763066</t>
  </si>
  <si>
    <t>763067</t>
  </si>
  <si>
    <t>763398</t>
  </si>
  <si>
    <t>763561</t>
  </si>
  <si>
    <t>763562</t>
  </si>
  <si>
    <t>763657</t>
  </si>
  <si>
    <t>763759</t>
  </si>
  <si>
    <t>763791</t>
  </si>
  <si>
    <t>764127</t>
  </si>
  <si>
    <t>764370</t>
  </si>
  <si>
    <t>764455</t>
  </si>
  <si>
    <t>764484</t>
  </si>
  <si>
    <t>764693</t>
  </si>
  <si>
    <t>765522</t>
  </si>
  <si>
    <t>765595</t>
  </si>
  <si>
    <t>765597</t>
  </si>
  <si>
    <t>765695</t>
  </si>
  <si>
    <t>765806</t>
  </si>
  <si>
    <t>765807</t>
  </si>
  <si>
    <t>765808</t>
  </si>
  <si>
    <t>767781</t>
  </si>
  <si>
    <t>767783</t>
  </si>
  <si>
    <t>769592</t>
  </si>
  <si>
    <t>772000</t>
  </si>
  <si>
    <t>GREY BICOL</t>
  </si>
  <si>
    <t>ICE</t>
  </si>
  <si>
    <t>PATTERNED</t>
  </si>
  <si>
    <t>BLACK</t>
  </si>
  <si>
    <t>BRIGHT GOL</t>
  </si>
  <si>
    <t>NAVY</t>
  </si>
  <si>
    <t>LIGHT BROW</t>
  </si>
  <si>
    <t>VIBRANT YE</t>
  </si>
  <si>
    <t>FANFARE</t>
  </si>
  <si>
    <t>GANACHE BR</t>
  </si>
  <si>
    <t>DUBARRY</t>
  </si>
  <si>
    <t>GREY CHECK</t>
  </si>
  <si>
    <t>PINECONE</t>
  </si>
  <si>
    <t>CHICORY</t>
  </si>
  <si>
    <t>BEIGE PATT</t>
  </si>
  <si>
    <t>PURPLE PLA</t>
  </si>
  <si>
    <t>HARVEST PU</t>
  </si>
  <si>
    <t>RED</t>
  </si>
  <si>
    <t>BRIGHT WHI</t>
  </si>
  <si>
    <t>CERULEAN</t>
  </si>
  <si>
    <t>AMBERGLOW</t>
  </si>
  <si>
    <t>AMERICAN B</t>
  </si>
  <si>
    <t>BEIGE PLAI</t>
  </si>
  <si>
    <t>WHITE PATT</t>
  </si>
  <si>
    <t>BEIGE BICO</t>
  </si>
  <si>
    <t>BUBBLEGUM</t>
  </si>
  <si>
    <t>ENDIVE</t>
  </si>
  <si>
    <t>LAPIS</t>
  </si>
  <si>
    <t>MAUVEGLOW</t>
  </si>
  <si>
    <t>CASHEW</t>
  </si>
  <si>
    <t>GREENERY</t>
  </si>
  <si>
    <t>WHITE BICO</t>
  </si>
  <si>
    <t>DANDELION</t>
  </si>
  <si>
    <t>SAND</t>
  </si>
  <si>
    <t>GREY BICOLOURED WHITE/</t>
  </si>
  <si>
    <t>ICE/</t>
  </si>
  <si>
    <t>PATTERNED BLACK/</t>
  </si>
  <si>
    <t>BLACK/</t>
  </si>
  <si>
    <t>BRIGHT GOLD/</t>
  </si>
  <si>
    <t>NAVY/</t>
  </si>
  <si>
    <t>LIGHT BROWN/</t>
  </si>
  <si>
    <t>VIBRANT YELLOW/</t>
  </si>
  <si>
    <t>FANFARE/</t>
  </si>
  <si>
    <t>GANACHE BROWN/</t>
  </si>
  <si>
    <t>DUBARRY/</t>
  </si>
  <si>
    <t>GREY CHECKED MEDIUM/</t>
  </si>
  <si>
    <t>PINECONE/</t>
  </si>
  <si>
    <t>CHICORY/</t>
  </si>
  <si>
    <t>BEIGE PATTERNED MEDIUM/</t>
  </si>
  <si>
    <t>PURPLE PLAID DARK/</t>
  </si>
  <si>
    <t>HARVEST PUMPKIN/</t>
  </si>
  <si>
    <t>RED/</t>
  </si>
  <si>
    <t>BRIGHT WHITE/</t>
  </si>
  <si>
    <t>CERULEAN/</t>
  </si>
  <si>
    <t>AMBERGLOW/</t>
  </si>
  <si>
    <t>AMERICAN BEAUTY RED/</t>
  </si>
  <si>
    <t>BEIGE PLAID LIGHT/PASTEL/</t>
  </si>
  <si>
    <t>WHITE PATTERNED NATURAL/</t>
  </si>
  <si>
    <t>BEIGE BICOLOURED WHITE/</t>
  </si>
  <si>
    <t>BUBBLEGUM/</t>
  </si>
  <si>
    <t>ENDIVE/</t>
  </si>
  <si>
    <t>LAPIS/</t>
  </si>
  <si>
    <t>MAUVEGLOW/</t>
  </si>
  <si>
    <t>CASHEW/</t>
  </si>
  <si>
    <t>GREENERY/</t>
  </si>
  <si>
    <t>WHITE BICOLOURED OXFORD/BLACK/</t>
  </si>
  <si>
    <t>DANDELION/</t>
  </si>
  <si>
    <t>SAND/</t>
  </si>
  <si>
    <t>BORSA DONNA / Clutch CLUTCH</t>
  </si>
  <si>
    <t>BORSA DONNA / Flap Shoulder bag VIVA FL</t>
  </si>
  <si>
    <t>BEAUTY CASE UOMO / Dop Kit Beauty Case TRAVEL</t>
  </si>
  <si>
    <t>BORSA DONNA / Top Handle GARDEN C</t>
  </si>
  <si>
    <t>BORSA DONNA / Drawstring Shoulder bag F. CAGE  MED</t>
  </si>
  <si>
    <t>BEAUTY CASE UOMO / Pouch 1 gusset Beauty ITEMS</t>
  </si>
  <si>
    <t>BORSA UOMO / Shoulder Bag TRAVEL EMBOS</t>
  </si>
  <si>
    <t>BORSA DONNA / Bucket Shoulder Bag ST.SOFT BUCK</t>
  </si>
  <si>
    <t>BEAUTY CASE UOMO / Dop Kit Beauty Case DOP GANC BIG</t>
  </si>
  <si>
    <t>BORSA DONNA / Drawstring Shoulder bag F.CAGE SMALL</t>
  </si>
  <si>
    <t>BORSA DONNA / Top Handle TRAVEL TH</t>
  </si>
  <si>
    <t>BORSA DONNA / Minibag G. SOFT DS</t>
  </si>
  <si>
    <t>BORSA DONNA / Minibag VIVA MINI</t>
  </si>
  <si>
    <t>BORSA DONNA / Shoulder Bag TRIFOLIO SH</t>
  </si>
  <si>
    <t>BORSA DONNA / Minibag TRAVEL M.BAG</t>
  </si>
  <si>
    <t>BORSA DONNA / Top Handle ST.BOX MINI</t>
  </si>
  <si>
    <t>BORSA DONNA / Tote - Handheld VARA TOT</t>
  </si>
  <si>
    <t>BORSA DONNA / Top Handle MARGOT</t>
  </si>
  <si>
    <t>BORSA DONNA / Top Handle B. RAFFIA S</t>
  </si>
  <si>
    <t>BORSA DONNA / Top Handle TRIFOLIO TH</t>
  </si>
  <si>
    <t>BORSA UOMO / Shoulder Bag CUT OUT</t>
  </si>
  <si>
    <t>BORSA DONNA / Minibag WANDA MINI</t>
  </si>
  <si>
    <t>BORSA DONNA / Top Handle WANDA N/S</t>
  </si>
  <si>
    <t>BORSA UOMO / Tote Bag TWINS</t>
  </si>
  <si>
    <t>BORSA UOMO / Shoulder Bag FASHION SHOW</t>
  </si>
  <si>
    <t>BORSA DONNA / Top Handle T.HANDLE EW</t>
  </si>
  <si>
    <t>BORSA DONNA / Top Handle WANDA M</t>
  </si>
  <si>
    <t>BORSA UOMO / Tote Bag FASHION SHOW</t>
  </si>
  <si>
    <t>BORSA DONNA / Hobo CUT OUT S HOBO BAG</t>
  </si>
  <si>
    <t>BORSA DONNA / Hobo CUT OUT M HOBO BAG</t>
  </si>
  <si>
    <t>BORSA DONNA / Minibag WANDANS MINI</t>
  </si>
  <si>
    <t>BORSA DONNA / Minibag T.H. MICRO</t>
  </si>
  <si>
    <t>BORSA DONNA / Crossbody Shiulder Bag CUT OUT SHOULDER BAG</t>
  </si>
  <si>
    <t>BORSA UOMO / Shoulder Bag NEW REVIVAL</t>
  </si>
  <si>
    <t>BORSA DONNA / Tote - Handheld TOTE BEACH</t>
  </si>
  <si>
    <t>BORSA DONNA / Hobo S.HOBO M</t>
  </si>
  <si>
    <t>BORSA DONNA / Minibag S.HOBO MINI</t>
  </si>
  <si>
    <t>BORSA DONNA / Shoulder Bag SL EW EMBOS</t>
  </si>
  <si>
    <t>BORSA DONNA / Top Handle S.T. SOFT S</t>
  </si>
  <si>
    <t>BORSA DONNA / Tote - Handheld TOTE S BEACH</t>
  </si>
  <si>
    <t>BORSA DONNA / Shoulder Bag ARCH SH L</t>
  </si>
  <si>
    <t>BORSA UOMO / Tote Bag ITEMS</t>
  </si>
  <si>
    <t>BORSA DONNA / Tote - Handheld CHARM TOTE M</t>
  </si>
  <si>
    <t>DONNA</t>
  </si>
  <si>
    <t>UOMO</t>
  </si>
  <si>
    <t>BORSA</t>
  </si>
  <si>
    <t>BEAUTY CASE</t>
  </si>
  <si>
    <t>TU</t>
  </si>
  <si>
    <t>MADE IN ITALY</t>
  </si>
  <si>
    <t>80%EMBROIDERED PANEL(100%NYLON) 20%CALF</t>
  </si>
  <si>
    <t>100%CALF</t>
  </si>
  <si>
    <t>98%FABRIC(58%POLIURETHANE32%POLYESTER10%COTTON) 2%SPLIT CALF</t>
  </si>
  <si>
    <t>70%FABRIC(100%COTTON) 30%CALF</t>
  </si>
  <si>
    <t>70%LAMB 30%CALF</t>
  </si>
  <si>
    <t>80%FABRIC(52%COTTON33%NYLON15%POLIURETHANE)20%CALF</t>
  </si>
  <si>
    <t>90%CALF10%FABRIC(80%NYLON20%POLYESTER)</t>
  </si>
  <si>
    <t>50%LAMB STRASS PANEL 30%CALF STRASS PANEL 15%LAMB 5%CALF</t>
  </si>
  <si>
    <t>90%FABRIC BRASS TRIMING PANEL(72%RAYON28%SILK)10%CALF</t>
  </si>
  <si>
    <t>70%KID STRASS PANEL 30%CALF</t>
  </si>
  <si>
    <t>70%GOAT 30%CALF</t>
  </si>
  <si>
    <t>80%GOAT STRASS PANEL 20%CALF</t>
  </si>
  <si>
    <t>100%SPLIT CALF</t>
  </si>
  <si>
    <t>100%FABRIC(100%NYLON)</t>
  </si>
  <si>
    <t>60%CALF40%FABRIC(40%COTTON10%ACRYLIC)</t>
  </si>
  <si>
    <t>90%CALF 10%LAMB</t>
  </si>
  <si>
    <t>80%FABRIC(50%COTTON50%LINEN)20%CALF</t>
  </si>
  <si>
    <t>65%CALF35%FABRIC(70%NYLON30%COTTON)</t>
  </si>
  <si>
    <t>100%STRASS KID PANEL</t>
  </si>
  <si>
    <t>90%FABRIC STRASS PANEL(68%RAYON32%SILK)10%LAMB</t>
  </si>
  <si>
    <t>60%CALF40%GOAT SHEARLING(OVIS ARIES ARIES)</t>
  </si>
  <si>
    <t>90%FABRIC(59%POLIURETHANE41%POLYESTER) 10%CALF</t>
  </si>
  <si>
    <t>42022290</t>
  </si>
  <si>
    <t>42022100</t>
  </si>
  <si>
    <t>96050000</t>
  </si>
  <si>
    <t>42021211</t>
  </si>
  <si>
    <t>42029110</t>
  </si>
  <si>
    <t>42022900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</si>
  <si>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</si>
  <si>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</si>
  <si>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</si>
  <si>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</si>
  <si>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</si>
  <si>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</si>
  <si>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</si>
  <si>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</si>
  <si>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CATEGORY</t>
  </si>
  <si>
    <t>MADE IN</t>
  </si>
  <si>
    <t>COMPOSITION</t>
  </si>
  <si>
    <t>HS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</si>
</sst>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164" fontId="1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://www.dedcertosafirenze.com/immagini/2022/8057553982989.JPG" TargetMode="External"/><Relationship Id="rId18" Type="http://schemas.openxmlformats.org/officeDocument/2006/relationships/image" Target="http://www.dedcertosafirenze.com/immagini/2022/8057553996443.JPG" TargetMode="External"/><Relationship Id="rId26" Type="http://schemas.openxmlformats.org/officeDocument/2006/relationships/image" Target="http://www.dedcertosafirenze.com/immagini/2022/8058698928627.JPG" TargetMode="External"/><Relationship Id="rId39" Type="http://schemas.openxmlformats.org/officeDocument/2006/relationships/image" Target="http://www.dedcertosafirenze.com/immagini/2022/8056283112086.JPG" TargetMode="External"/><Relationship Id="rId21" Type="http://schemas.openxmlformats.org/officeDocument/2006/relationships/image" Target="http://www.dedcertosafirenze.com/immagini/2022/8057553996412.JPG" TargetMode="External"/><Relationship Id="rId34" Type="http://schemas.openxmlformats.org/officeDocument/2006/relationships/image" Target="http://www.dedcertosafirenze.com/immagini/2022/8056283103268.JPG" TargetMode="External"/><Relationship Id="rId42" Type="http://schemas.openxmlformats.org/officeDocument/2006/relationships/image" Target="http://www.dedcertosafirenze.com/immagini/2022/8056283165693.JPG" TargetMode="External"/><Relationship Id="rId47" Type="http://schemas.openxmlformats.org/officeDocument/2006/relationships/image" Target="http://www.dedcertosafirenze.com/immagini/2022/8056283168205.JPG" TargetMode="External"/><Relationship Id="rId50" Type="http://schemas.openxmlformats.org/officeDocument/2006/relationships/image" Target="http://www.dedcertosafirenze.com/immagini/2022/8056283169394.JPG" TargetMode="External"/><Relationship Id="rId55" Type="http://schemas.openxmlformats.org/officeDocument/2006/relationships/image" Target="http://www.dedcertosafirenze.com/immagini/2022/8056283172905.JPG" TargetMode="External"/><Relationship Id="rId63" Type="http://schemas.openxmlformats.org/officeDocument/2006/relationships/image" Target="http://www.dedcertosafirenze.com/immagini/2022/8056283194785.JPG" TargetMode="External"/><Relationship Id="rId68" Type="http://schemas.openxmlformats.org/officeDocument/2006/relationships/image" Target="http://www.dedcertosafirenze.com/immagini/2022/8056283190312.JPG" TargetMode="External"/><Relationship Id="rId76" Type="http://schemas.openxmlformats.org/officeDocument/2006/relationships/image" Target="http://www.dedcertosafirenze.com/immagini/2022/8056283283168.JPG" TargetMode="External"/><Relationship Id="rId7" Type="http://schemas.openxmlformats.org/officeDocument/2006/relationships/image" Target="http://www.dedcertosafirenze.com/immagini/2022/8057553711701.JPG" TargetMode="External"/><Relationship Id="rId71" Type="http://schemas.openxmlformats.org/officeDocument/2006/relationships/image" Target="http://www.dedcertosafirenze.com/immagini/2022/8056283201780.JPG" TargetMode="External"/><Relationship Id="rId2" Type="http://schemas.openxmlformats.org/officeDocument/2006/relationships/image" Target="http://www.dedcertosafirenze.com/immagini/2022/8057453868499.JPG" TargetMode="External"/><Relationship Id="rId16" Type="http://schemas.openxmlformats.org/officeDocument/2006/relationships/image" Target="http://www.dedcertosafirenze.com/immagini/2022/8057553991776.JPG" TargetMode="External"/><Relationship Id="rId29" Type="http://schemas.openxmlformats.org/officeDocument/2006/relationships/image" Target="http://www.dedcertosafirenze.com/immagini/2022/8056283078191.JPG" TargetMode="External"/><Relationship Id="rId11" Type="http://schemas.openxmlformats.org/officeDocument/2006/relationships/image" Target="http://www.dedcertosafirenze.com/immagini/2022/8057553981340.JPG" TargetMode="External"/><Relationship Id="rId24" Type="http://schemas.openxmlformats.org/officeDocument/2006/relationships/image" Target="http://www.dedcertosafirenze.com/immagini/2022/8057553999659.JPG" TargetMode="External"/><Relationship Id="rId32" Type="http://schemas.openxmlformats.org/officeDocument/2006/relationships/image" Target="http://www.dedcertosafirenze.com/immagini/2022/8056283100175.JPG" TargetMode="External"/><Relationship Id="rId37" Type="http://schemas.openxmlformats.org/officeDocument/2006/relationships/image" Target="http://www.dedcertosafirenze.com/immagini/2022/8056283112093.JPG" TargetMode="External"/><Relationship Id="rId40" Type="http://schemas.openxmlformats.org/officeDocument/2006/relationships/image" Target="http://www.dedcertosafirenze.com/immagini/2022/8056283150101.JPG" TargetMode="External"/><Relationship Id="rId45" Type="http://schemas.openxmlformats.org/officeDocument/2006/relationships/image" Target="http://www.dedcertosafirenze.com/immagini/2022/8056283168106.JPG" TargetMode="External"/><Relationship Id="rId53" Type="http://schemas.openxmlformats.org/officeDocument/2006/relationships/image" Target="http://www.dedcertosafirenze.com/immagini/2022/8056283172707.JPG" TargetMode="External"/><Relationship Id="rId58" Type="http://schemas.openxmlformats.org/officeDocument/2006/relationships/image" Target="http://www.dedcertosafirenze.com/immagini/2022/8056283175432.JPG" TargetMode="External"/><Relationship Id="rId66" Type="http://schemas.openxmlformats.org/officeDocument/2006/relationships/image" Target="http://www.dedcertosafirenze.com/immagini/2022/8056283188630.JPG" TargetMode="External"/><Relationship Id="rId74" Type="http://schemas.openxmlformats.org/officeDocument/2006/relationships/image" Target="http://www.dedcertosafirenze.com/immagini/2022/8056283283144.JPG" TargetMode="External"/><Relationship Id="rId79" Type="http://schemas.openxmlformats.org/officeDocument/2006/relationships/image" Target="http://www.dedcertosafirenze.com/immagini/2022/8056283502368.JPG" TargetMode="External"/><Relationship Id="rId5" Type="http://schemas.openxmlformats.org/officeDocument/2006/relationships/image" Target="http://www.dedcertosafirenze.com/immagini/2022/8057553281181.JPG" TargetMode="External"/><Relationship Id="rId61" Type="http://schemas.openxmlformats.org/officeDocument/2006/relationships/image" Target="http://www.dedcertosafirenze.com/immagini/2022/8056283180252.JPG" TargetMode="External"/><Relationship Id="rId10" Type="http://schemas.openxmlformats.org/officeDocument/2006/relationships/image" Target="http://www.dedcertosafirenze.com/immagini/2022/8057553981586.JPG" TargetMode="External"/><Relationship Id="rId19" Type="http://schemas.openxmlformats.org/officeDocument/2006/relationships/image" Target="http://www.dedcertosafirenze.com/immagini/2022/8057553996450.JPG" TargetMode="External"/><Relationship Id="rId31" Type="http://schemas.openxmlformats.org/officeDocument/2006/relationships/image" Target="http://www.dedcertosafirenze.com/immagini/2022/8056283100120.JPG" TargetMode="External"/><Relationship Id="rId44" Type="http://schemas.openxmlformats.org/officeDocument/2006/relationships/image" Target="http://www.dedcertosafirenze.com/immagini/2022/8056283166638.JPG" TargetMode="External"/><Relationship Id="rId52" Type="http://schemas.openxmlformats.org/officeDocument/2006/relationships/image" Target="http://www.dedcertosafirenze.com/immagini/2022/8056283169677.JPG" TargetMode="External"/><Relationship Id="rId60" Type="http://schemas.openxmlformats.org/officeDocument/2006/relationships/image" Target="http://www.dedcertosafirenze.com/immagini/2022/8056283180207.JPG" TargetMode="External"/><Relationship Id="rId65" Type="http://schemas.openxmlformats.org/officeDocument/2006/relationships/image" Target="http://www.dedcertosafirenze.com/immagini/2022/8056283187169.JPG" TargetMode="External"/><Relationship Id="rId73" Type="http://schemas.openxmlformats.org/officeDocument/2006/relationships/image" Target="http://www.dedcertosafirenze.com/immagini/2022/8056283202831.JPG" TargetMode="External"/><Relationship Id="rId78" Type="http://schemas.openxmlformats.org/officeDocument/2006/relationships/image" Target="http://www.dedcertosafirenze.com/immagini/2022/8056283440561.JPG" TargetMode="External"/><Relationship Id="rId81" Type="http://schemas.openxmlformats.org/officeDocument/2006/relationships/image" Target="../media/image1.png"/><Relationship Id="rId4" Type="http://schemas.openxmlformats.org/officeDocument/2006/relationships/image" Target="http://www.dedcertosafirenze.com/immagini/2022/8057453900694.JPG" TargetMode="External"/><Relationship Id="rId9" Type="http://schemas.openxmlformats.org/officeDocument/2006/relationships/image" Target="http://www.dedcertosafirenze.com/immagini/2022/8057553933301.JPG" TargetMode="External"/><Relationship Id="rId14" Type="http://schemas.openxmlformats.org/officeDocument/2006/relationships/image" Target="http://www.dedcertosafirenze.com/immagini/2022/8057553983498.JPG" TargetMode="External"/><Relationship Id="rId22" Type="http://schemas.openxmlformats.org/officeDocument/2006/relationships/image" Target="http://www.dedcertosafirenze.com/immagini/2022/8057553995989.JPG" TargetMode="External"/><Relationship Id="rId27" Type="http://schemas.openxmlformats.org/officeDocument/2006/relationships/image" Target="http://www.dedcertosafirenze.com/immagini/2022/8056283058124.JPG" TargetMode="External"/><Relationship Id="rId30" Type="http://schemas.openxmlformats.org/officeDocument/2006/relationships/image" Target="http://www.dedcertosafirenze.com/immagini/2022/8056283078160.JPG" TargetMode="External"/><Relationship Id="rId35" Type="http://schemas.openxmlformats.org/officeDocument/2006/relationships/image" Target="http://www.dedcertosafirenze.com/immagini/2022/8056283103237.JPG" TargetMode="External"/><Relationship Id="rId43" Type="http://schemas.openxmlformats.org/officeDocument/2006/relationships/image" Target="http://www.dedcertosafirenze.com/immagini/2022/8056283165709.JPG" TargetMode="External"/><Relationship Id="rId48" Type="http://schemas.openxmlformats.org/officeDocument/2006/relationships/image" Target="http://www.dedcertosafirenze.com/immagini/2022/8056283168182.JPG" TargetMode="External"/><Relationship Id="rId56" Type="http://schemas.openxmlformats.org/officeDocument/2006/relationships/image" Target="http://www.dedcertosafirenze.com/immagini/2022/8056283175418.JPG" TargetMode="External"/><Relationship Id="rId64" Type="http://schemas.openxmlformats.org/officeDocument/2006/relationships/image" Target="http://www.dedcertosafirenze.com/immagini/2022/8056283183284.JPG" TargetMode="External"/><Relationship Id="rId69" Type="http://schemas.openxmlformats.org/officeDocument/2006/relationships/image" Target="http://www.dedcertosafirenze.com/immagini/2022/8056283191715.JPG" TargetMode="External"/><Relationship Id="rId77" Type="http://schemas.openxmlformats.org/officeDocument/2006/relationships/image" Target="http://www.dedcertosafirenze.com/immagini/2022/8056283486439.JPG" TargetMode="External"/><Relationship Id="rId8" Type="http://schemas.openxmlformats.org/officeDocument/2006/relationships/image" Target="http://www.dedcertosafirenze.com/immagini/2022/8057553718199.JPG" TargetMode="External"/><Relationship Id="rId51" Type="http://schemas.openxmlformats.org/officeDocument/2006/relationships/image" Target="http://www.dedcertosafirenze.com/immagini/2022/8056283169493.JPG" TargetMode="External"/><Relationship Id="rId72" Type="http://schemas.openxmlformats.org/officeDocument/2006/relationships/image" Target="http://www.dedcertosafirenze.com/immagini/2022/8056283201803.JPG" TargetMode="External"/><Relationship Id="rId80" Type="http://schemas.openxmlformats.org/officeDocument/2006/relationships/image" Target="http://www.dedcertosafirenze.com/immagini/2022/8056283616508.JPG" TargetMode="External"/><Relationship Id="rId3" Type="http://schemas.openxmlformats.org/officeDocument/2006/relationships/image" Target="http://www.dedcertosafirenze.com/immagini/2022/8057453900670.JPG" TargetMode="External"/><Relationship Id="rId12" Type="http://schemas.openxmlformats.org/officeDocument/2006/relationships/image" Target="http://www.dedcertosafirenze.com/immagini/2022/8057553981357.JPG" TargetMode="External"/><Relationship Id="rId17" Type="http://schemas.openxmlformats.org/officeDocument/2006/relationships/image" Target="http://www.dedcertosafirenze.com/immagini/2022/8057553996399.JPG" TargetMode="External"/><Relationship Id="rId25" Type="http://schemas.openxmlformats.org/officeDocument/2006/relationships/image" Target="http://www.dedcertosafirenze.com/immagini/2022/8058572991303.JPG" TargetMode="External"/><Relationship Id="rId33" Type="http://schemas.openxmlformats.org/officeDocument/2006/relationships/image" Target="http://www.dedcertosafirenze.com/immagini/2022/8056283103299.JPG" TargetMode="External"/><Relationship Id="rId38" Type="http://schemas.openxmlformats.org/officeDocument/2006/relationships/image" Target="http://www.dedcertosafirenze.com/immagini/2022/8056283112079.JPG" TargetMode="External"/><Relationship Id="rId46" Type="http://schemas.openxmlformats.org/officeDocument/2006/relationships/image" Target="http://www.dedcertosafirenze.com/immagini/2022/8056283168151.JPG" TargetMode="External"/><Relationship Id="rId59" Type="http://schemas.openxmlformats.org/officeDocument/2006/relationships/image" Target="http://www.dedcertosafirenze.com/immagini/2022/8056283180368.JPG" TargetMode="External"/><Relationship Id="rId67" Type="http://schemas.openxmlformats.org/officeDocument/2006/relationships/image" Target="http://www.dedcertosafirenze.com/immagini/2022/8056283190275.JPG" TargetMode="External"/><Relationship Id="rId20" Type="http://schemas.openxmlformats.org/officeDocument/2006/relationships/image" Target="http://www.dedcertosafirenze.com/immagini/2022/8057553996474.JPG" TargetMode="External"/><Relationship Id="rId41" Type="http://schemas.openxmlformats.org/officeDocument/2006/relationships/image" Target="http://www.dedcertosafirenze.com/immagini/2022/8056283165662.JPG" TargetMode="External"/><Relationship Id="rId54" Type="http://schemas.openxmlformats.org/officeDocument/2006/relationships/image" Target="http://www.dedcertosafirenze.com/immagini/2022/8056283172899.JPG" TargetMode="External"/><Relationship Id="rId62" Type="http://schemas.openxmlformats.org/officeDocument/2006/relationships/image" Target="http://www.dedcertosafirenze.com/immagini/2022/8056283180306.JPG" TargetMode="External"/><Relationship Id="rId70" Type="http://schemas.openxmlformats.org/officeDocument/2006/relationships/image" Target="http://www.dedcertosafirenze.com/immagini/2022/8056283200981.JPG" TargetMode="External"/><Relationship Id="rId75" Type="http://schemas.openxmlformats.org/officeDocument/2006/relationships/image" Target="http://www.dedcertosafirenze.com/immagini/2022/8056283283151.JPG" TargetMode="External"/><Relationship Id="rId1" Type="http://schemas.openxmlformats.org/officeDocument/2006/relationships/image" Target="http://www.dedcertosafirenze.com/immagini/2022/8058572741113.JPG" TargetMode="External"/><Relationship Id="rId6" Type="http://schemas.openxmlformats.org/officeDocument/2006/relationships/image" Target="http://www.dedcertosafirenze.com/immagini/2022/8057553534027.JPG" TargetMode="External"/><Relationship Id="rId15" Type="http://schemas.openxmlformats.org/officeDocument/2006/relationships/image" Target="http://www.dedcertosafirenze.com/immagini/2022/8057553991707.JPG" TargetMode="External"/><Relationship Id="rId23" Type="http://schemas.openxmlformats.org/officeDocument/2006/relationships/image" Target="http://www.dedcertosafirenze.com/immagini/2022/8057553995996.JPG" TargetMode="External"/><Relationship Id="rId28" Type="http://schemas.openxmlformats.org/officeDocument/2006/relationships/image" Target="http://www.dedcertosafirenze.com/immagini/2022/8056283078245.JPG" TargetMode="External"/><Relationship Id="rId36" Type="http://schemas.openxmlformats.org/officeDocument/2006/relationships/image" Target="http://www.dedcertosafirenze.com/immagini/2022/8056283109741.JPG" TargetMode="External"/><Relationship Id="rId49" Type="http://schemas.openxmlformats.org/officeDocument/2006/relationships/image" Target="http://www.dedcertosafirenze.com/immagini/2022/8056283168199.JPG" TargetMode="External"/><Relationship Id="rId57" Type="http://schemas.openxmlformats.org/officeDocument/2006/relationships/image" Target="http://www.dedcertosafirenze.com/immagini/2022/8056283175425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1081216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C0DB677-C86F-0040-D855-F449DDC0E3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90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908957</xdr:colOff>
      <xdr:row>4</xdr:row>
      <xdr:rowOff>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715C2D2B-591E-7671-F191-55EEBA43B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333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4</xdr:row>
      <xdr:rowOff>1070658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5DBEDD70-8B4C-F247-9654-CF51F27D6A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476500"/>
          <a:ext cx="1143000" cy="107065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1078852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F0B6DD70-6391-12CF-6F77-11BC365DF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3619500"/>
          <a:ext cx="1143000" cy="107885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952500</xdr:colOff>
      <xdr:row>7</xdr:row>
      <xdr:rowOff>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EFF7B8DB-8620-9240-0624-C88DE0B2D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4762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849086</xdr:colOff>
      <xdr:row>8</xdr:row>
      <xdr:rowOff>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9FBF387D-2480-F494-F69A-6C54D4FC8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5905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8</xdr:row>
      <xdr:rowOff>1062588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50A48DE7-EBE2-405B-311D-77802B6B0C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7048500"/>
          <a:ext cx="1143000" cy="10625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1041057</xdr:colOff>
      <xdr:row>10</xdr:row>
      <xdr:rowOff>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A3F11215-3C8E-A92F-4ABB-CA416357DD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8191500"/>
          <a:ext cx="1041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800100</xdr:colOff>
      <xdr:row>11</xdr:row>
      <xdr:rowOff>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CD909061-1C10-F501-A37A-BC0923B3B0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9334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1</xdr:rowOff>
    </xdr:from>
    <xdr:to>
      <xdr:col>1</xdr:col>
      <xdr:colOff>0</xdr:colOff>
      <xdr:row>11</xdr:row>
      <xdr:rowOff>1076108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C37A3DEB-2E0C-9E8E-B2B8-7DE22AB1D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10477501"/>
          <a:ext cx="1143000" cy="107610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1</xdr:rowOff>
    </xdr:from>
    <xdr:to>
      <xdr:col>1</xdr:col>
      <xdr:colOff>0</xdr:colOff>
      <xdr:row>12</xdr:row>
      <xdr:rowOff>1101056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640C4B0C-793F-1773-1DD9-2F9E2FE98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11620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887186</xdr:colOff>
      <xdr:row>14</xdr:row>
      <xdr:rowOff>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703E0992-B3C7-8A9D-8569-6DAEDF679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1276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</xdr:row>
      <xdr:rowOff>0</xdr:rowOff>
    </xdr:from>
    <xdr:to>
      <xdr:col>0</xdr:col>
      <xdr:colOff>881744</xdr:colOff>
      <xdr:row>15</xdr:row>
      <xdr:rowOff>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F7A5B698-6C00-75ED-AEC9-FB345C775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6" y="1390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1017814</xdr:colOff>
      <xdr:row>16</xdr:row>
      <xdr:rowOff>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777C5C22-BD27-219D-A43B-1AD2C339F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15049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</xdr:row>
      <xdr:rowOff>0</xdr:rowOff>
    </xdr:from>
    <xdr:to>
      <xdr:col>0</xdr:col>
      <xdr:colOff>870858</xdr:colOff>
      <xdr:row>17</xdr:row>
      <xdr:rowOff>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3348E3A0-857B-3258-CDE7-52584C2FB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6" y="1619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</xdr:row>
      <xdr:rowOff>0</xdr:rowOff>
    </xdr:from>
    <xdr:to>
      <xdr:col>0</xdr:col>
      <xdr:colOff>892630</xdr:colOff>
      <xdr:row>18</xdr:row>
      <xdr:rowOff>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63830FA3-8791-ECA3-57B3-463179AEC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6" y="1733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952500</xdr:colOff>
      <xdr:row>19</xdr:row>
      <xdr:rowOff>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1981718E-979E-5B2B-BBFB-C87A7D09B9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18478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</xdr:row>
      <xdr:rowOff>0</xdr:rowOff>
    </xdr:from>
    <xdr:to>
      <xdr:col>0</xdr:col>
      <xdr:colOff>936172</xdr:colOff>
      <xdr:row>20</xdr:row>
      <xdr:rowOff>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80A2A17E-76DC-B24C-B3CC-9D09CE601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6" y="19621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898071</xdr:colOff>
      <xdr:row>21</xdr:row>
      <xdr:rowOff>0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3C2BC36C-63DA-F9AF-DE03-32EF145F9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20764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21</xdr:row>
      <xdr:rowOff>0</xdr:rowOff>
    </xdr:from>
    <xdr:to>
      <xdr:col>0</xdr:col>
      <xdr:colOff>870858</xdr:colOff>
      <xdr:row>22</xdr:row>
      <xdr:rowOff>0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C343D249-EA0D-0E2F-211C-7D9D78D9F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2190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843643</xdr:colOff>
      <xdr:row>23</xdr:row>
      <xdr:rowOff>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A88E6612-F242-6767-7232-072A69F9B0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23050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</xdr:row>
      <xdr:rowOff>0</xdr:rowOff>
    </xdr:from>
    <xdr:to>
      <xdr:col>0</xdr:col>
      <xdr:colOff>1099458</xdr:colOff>
      <xdr:row>24</xdr:row>
      <xdr:rowOff>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40B135D6-B685-5E50-A9B7-61E579D03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24193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24</xdr:row>
      <xdr:rowOff>0</xdr:rowOff>
    </xdr:from>
    <xdr:to>
      <xdr:col>0</xdr:col>
      <xdr:colOff>936172</xdr:colOff>
      <xdr:row>25</xdr:row>
      <xdr:rowOff>0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DE441AC0-22D0-88A5-D2FF-0594AE1811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6" y="25336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996043</xdr:colOff>
      <xdr:row>26</xdr:row>
      <xdr:rowOff>0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52B1C9FC-AAE9-36BD-1F02-C7BF9635BA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26479500"/>
          <a:ext cx="996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1094014</xdr:colOff>
      <xdr:row>27</xdr:row>
      <xdr:rowOff>0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54A05700-38A6-5908-4481-B96DAC3200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27622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1072243</xdr:colOff>
      <xdr:row>28</xdr:row>
      <xdr:rowOff>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294B9D70-00A3-8F70-029C-2B2FAD597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28765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0</xdr:col>
      <xdr:colOff>1001486</xdr:colOff>
      <xdr:row>29</xdr:row>
      <xdr:rowOff>0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8B216BD8-30F9-93A6-2C99-48C4F71871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29908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982362</xdr:colOff>
      <xdr:row>30</xdr:row>
      <xdr:rowOff>0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64B7A850-6EBC-5C64-E500-406B45154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31051500"/>
          <a:ext cx="982362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1050471</xdr:colOff>
      <xdr:row>31</xdr:row>
      <xdr:rowOff>0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D9DEC8E6-D6F3-D48F-8B2F-0E5F643ED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2194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990600</xdr:colOff>
      <xdr:row>32</xdr:row>
      <xdr:rowOff>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09E460F6-FD2B-061D-495D-A324D5CCEA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33337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32</xdr:row>
      <xdr:rowOff>1078852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767C5B7D-332E-B087-3B5B-A33889161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34480500"/>
          <a:ext cx="1143000" cy="107885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929846</xdr:colOff>
      <xdr:row>34</xdr:row>
      <xdr:rowOff>0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782DC35E-19C9-E52D-EAF8-78D071D74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35623500"/>
          <a:ext cx="92984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1001486</xdr:colOff>
      <xdr:row>35</xdr:row>
      <xdr:rowOff>0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3D353473-50D7-3DC6-BD12-95F47DB88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36766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</xdr:row>
      <xdr:rowOff>0</xdr:rowOff>
    </xdr:from>
    <xdr:to>
      <xdr:col>0</xdr:col>
      <xdr:colOff>1023258</xdr:colOff>
      <xdr:row>36</xdr:row>
      <xdr:rowOff>0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3CAD0055-7C01-E438-8A4B-06E9AE8B3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6" y="37909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1050471</xdr:colOff>
      <xdr:row>37</xdr:row>
      <xdr:rowOff>0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74F0BE97-B8AC-D639-D3CE-4808B9E3C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39052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1050471</xdr:colOff>
      <xdr:row>38</xdr:row>
      <xdr:rowOff>0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DF1DEA43-126E-0499-F9F6-9D6EE2369F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0195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1039586</xdr:colOff>
      <xdr:row>39</xdr:row>
      <xdr:rowOff>0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212E220B-0FCF-7737-38BA-2CCD6E7F4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41338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</xdr:row>
      <xdr:rowOff>0</xdr:rowOff>
    </xdr:from>
    <xdr:to>
      <xdr:col>0</xdr:col>
      <xdr:colOff>1088572</xdr:colOff>
      <xdr:row>40</xdr:row>
      <xdr:rowOff>0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AFD5F080-411D-E781-1AE7-72A9226B8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6" y="42481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849086</xdr:colOff>
      <xdr:row>41</xdr:row>
      <xdr:rowOff>0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8B4FC354-D6C6-3DAB-88B5-5BD3FA3BC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43624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41</xdr:row>
      <xdr:rowOff>1062588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9B3E6C0D-AB54-C5DE-DBFE-8BE16A61A8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44767500"/>
          <a:ext cx="1143000" cy="1062588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</xdr:row>
      <xdr:rowOff>0</xdr:rowOff>
    </xdr:from>
    <xdr:to>
      <xdr:col>0</xdr:col>
      <xdr:colOff>859972</xdr:colOff>
      <xdr:row>43</xdr:row>
      <xdr:rowOff>0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747EA4AA-343D-6322-A1D1-42FF657BF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45910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990600</xdr:colOff>
      <xdr:row>44</xdr:row>
      <xdr:rowOff>0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F72517D5-3A65-13E3-C338-E053E4633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47053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963386</xdr:colOff>
      <xdr:row>45</xdr:row>
      <xdr:rowOff>0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A961D029-E065-F09A-22C2-D2000FB11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48196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1</xdr:col>
      <xdr:colOff>0</xdr:colOff>
      <xdr:row>45</xdr:row>
      <xdr:rowOff>1104204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77EE113B-169D-B275-A3E9-7CD2BFF8C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49339500"/>
          <a:ext cx="1143000" cy="11042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849086</xdr:colOff>
      <xdr:row>47</xdr:row>
      <xdr:rowOff>0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33559058-60CC-8669-B7D0-9EE1A0B6F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0482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990600</xdr:colOff>
      <xdr:row>48</xdr:row>
      <xdr:rowOff>0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72B4BA62-E9AB-84E0-782C-C290E4728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51625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1094014</xdr:colOff>
      <xdr:row>49</xdr:row>
      <xdr:rowOff>0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279E9632-A360-0449-AC57-74405432E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52768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849086</xdr:colOff>
      <xdr:row>50</xdr:row>
      <xdr:rowOff>0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1C8F7160-1FED-1E4E-893C-87F8217F8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53911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914400</xdr:colOff>
      <xdr:row>51</xdr:row>
      <xdr:rowOff>0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EE4BC70F-B8D3-15F5-3D6E-4C25A240AB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55054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963386</xdr:colOff>
      <xdr:row>52</xdr:row>
      <xdr:rowOff>0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DBDE5BF1-5D62-9498-693E-B6F1D98DD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56197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1104900</xdr:colOff>
      <xdr:row>53</xdr:row>
      <xdr:rowOff>0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A312FDDA-DA1F-80F6-2656-2405FA5C3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57340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1</xdr:rowOff>
    </xdr:from>
    <xdr:to>
      <xdr:col>1</xdr:col>
      <xdr:colOff>0</xdr:colOff>
      <xdr:row>53</xdr:row>
      <xdr:rowOff>1052764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7998DF3F-7387-3A57-A379-AF212605A7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58483501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0</xdr:col>
      <xdr:colOff>941614</xdr:colOff>
      <xdr:row>55</xdr:row>
      <xdr:rowOff>0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FFFDB1E9-290B-5B2F-39EF-D974737A4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59626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</xdr:row>
      <xdr:rowOff>0</xdr:rowOff>
    </xdr:from>
    <xdr:to>
      <xdr:col>0</xdr:col>
      <xdr:colOff>1034144</xdr:colOff>
      <xdr:row>56</xdr:row>
      <xdr:rowOff>0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22E2F359-B9F3-53ED-2020-14A6E54F9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60769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</xdr:row>
      <xdr:rowOff>0</xdr:rowOff>
    </xdr:from>
    <xdr:to>
      <xdr:col>0</xdr:col>
      <xdr:colOff>1045030</xdr:colOff>
      <xdr:row>57</xdr:row>
      <xdr:rowOff>0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21F53B87-7C2A-8587-5900-CBF788873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6" y="619125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58</xdr:row>
      <xdr:rowOff>0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28ED3A53-695F-DC47-7EF5-B4BCC95C5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63055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1072243</xdr:colOff>
      <xdr:row>59</xdr:row>
      <xdr:rowOff>0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9CD71F4B-EF30-0872-112D-E697B99C9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64198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0</xdr:col>
      <xdr:colOff>985157</xdr:colOff>
      <xdr:row>60</xdr:row>
      <xdr:rowOff>0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9E4506E7-A4BB-5CE2-C46E-BCFC91E44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65341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0</xdr:col>
      <xdr:colOff>849086</xdr:colOff>
      <xdr:row>61</xdr:row>
      <xdr:rowOff>0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D5AFBCD2-E352-B4EF-A77D-5093D31822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66484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61</xdr:row>
      <xdr:rowOff>0</xdr:rowOff>
    </xdr:from>
    <xdr:to>
      <xdr:col>0</xdr:col>
      <xdr:colOff>947058</xdr:colOff>
      <xdr:row>62</xdr:row>
      <xdr:rowOff>0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73160C9D-A04B-0988-ACEF-A93EB8B14B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762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</xdr:row>
      <xdr:rowOff>0</xdr:rowOff>
    </xdr:from>
    <xdr:to>
      <xdr:col>0</xdr:col>
      <xdr:colOff>968830</xdr:colOff>
      <xdr:row>63</xdr:row>
      <xdr:rowOff>0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6C6226B5-E5AE-1ECC-03D3-7A414E9218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6" y="68770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930729</xdr:colOff>
      <xdr:row>64</xdr:row>
      <xdr:rowOff>0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68B32E48-C692-ED68-BE84-8AC43FE83F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69913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1</xdr:col>
      <xdr:colOff>0</xdr:colOff>
      <xdr:row>64</xdr:row>
      <xdr:rowOff>1062588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701695DB-3172-5EE8-E534-39FE86476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71056500"/>
          <a:ext cx="1143000" cy="10625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1</xdr:col>
      <xdr:colOff>0</xdr:colOff>
      <xdr:row>65</xdr:row>
      <xdr:rowOff>1121636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5DA04092-06C7-05CD-2F11-8CA51D3DF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72199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979714</xdr:colOff>
      <xdr:row>67</xdr:row>
      <xdr:rowOff>0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5517325D-A13F-1AF7-4F49-F3686BE7F9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733425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952500</xdr:colOff>
      <xdr:row>68</xdr:row>
      <xdr:rowOff>0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2C5D2250-3D27-A1E8-BAFE-7B9AA88F0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74485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0</xdr:col>
      <xdr:colOff>1028700</xdr:colOff>
      <xdr:row>69</xdr:row>
      <xdr:rowOff>0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515496AB-0167-7375-517E-92971C0E1C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75628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69</xdr:row>
      <xdr:rowOff>0</xdr:rowOff>
    </xdr:from>
    <xdr:to>
      <xdr:col>0</xdr:col>
      <xdr:colOff>1023258</xdr:colOff>
      <xdr:row>70</xdr:row>
      <xdr:rowOff>0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DCDC5E81-0332-D1D9-79B6-4A9ABDBB9F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6" y="76771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0</xdr:col>
      <xdr:colOff>843643</xdr:colOff>
      <xdr:row>71</xdr:row>
      <xdr:rowOff>0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E2940369-3CFC-2C03-0D72-6A2AE8E25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77914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1</xdr:col>
      <xdr:colOff>0</xdr:colOff>
      <xdr:row>71</xdr:row>
      <xdr:rowOff>991860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7B545C13-1F93-D4A7-182C-45ED411F9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79057500"/>
          <a:ext cx="1143000" cy="991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0</xdr:col>
      <xdr:colOff>849086</xdr:colOff>
      <xdr:row>73</xdr:row>
      <xdr:rowOff>0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DF124770-9B68-3175-ED17-19FB603CCF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80200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0</xdr:col>
      <xdr:colOff>849086</xdr:colOff>
      <xdr:row>74</xdr:row>
      <xdr:rowOff>0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F25D1FE9-27A2-49FF-8399-40249F5FD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81343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1104900</xdr:colOff>
      <xdr:row>75</xdr:row>
      <xdr:rowOff>0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B2BF6652-8259-1283-8FB6-6CCDD6112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82486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0</xdr:col>
      <xdr:colOff>843643</xdr:colOff>
      <xdr:row>76</xdr:row>
      <xdr:rowOff>0</xdr:rowOff>
    </xdr:to>
    <xdr:pic>
      <xdr:nvPicPr>
        <xdr:cNvPr id="149" name="Immagine 148">
          <a:extLst>
            <a:ext uri="{FF2B5EF4-FFF2-40B4-BE49-F238E27FC236}">
              <a16:creationId xmlns:a16="http://schemas.microsoft.com/office/drawing/2014/main" xmlns="" id="{2055C1F5-3146-A507-0CEC-19A3815D8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83629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</xdr:row>
      <xdr:rowOff>0</xdr:rowOff>
    </xdr:from>
    <xdr:to>
      <xdr:col>0</xdr:col>
      <xdr:colOff>1034144</xdr:colOff>
      <xdr:row>77</xdr:row>
      <xdr:rowOff>0</xdr:rowOff>
    </xdr:to>
    <xdr:pic>
      <xdr:nvPicPr>
        <xdr:cNvPr id="151" name="Immagine 150">
          <a:extLst>
            <a:ext uri="{FF2B5EF4-FFF2-40B4-BE49-F238E27FC236}">
              <a16:creationId xmlns:a16="http://schemas.microsoft.com/office/drawing/2014/main" xmlns="" id="{03E7EF0D-F587-1119-954E-7A0910799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84772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77</xdr:row>
      <xdr:rowOff>0</xdr:rowOff>
    </xdr:from>
    <xdr:to>
      <xdr:col>0</xdr:col>
      <xdr:colOff>1088572</xdr:colOff>
      <xdr:row>78</xdr:row>
      <xdr:rowOff>0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34827802-B7A4-5A70-9984-81E9CF8F6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6" y="85915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854529</xdr:colOff>
      <xdr:row>79</xdr:row>
      <xdr:rowOff>0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169D3105-B95D-DF97-2D93-98C5AD6BA6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87058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0</xdr:col>
      <xdr:colOff>849086</xdr:colOff>
      <xdr:row>80</xdr:row>
      <xdr:rowOff>0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B1E0FD99-229A-22B8-F76B-4DD9D628D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88201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810986</xdr:colOff>
      <xdr:row>81</xdr:row>
      <xdr:rowOff>0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6713AADF-C55B-3F47-CFDA-9F589E4B5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89344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849086</xdr:colOff>
      <xdr:row>82</xdr:row>
      <xdr:rowOff>0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3A4303BF-D2F4-B67A-5897-D4BB78BF9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90487500"/>
          <a:ext cx="849086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104775</xdr:rowOff>
    </xdr:from>
    <xdr:to>
      <xdr:col>1</xdr:col>
      <xdr:colOff>352425</xdr:colOff>
      <xdr:row>0</xdr:row>
      <xdr:rowOff>1000729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EACDBFCD-2D97-4400-8DA7-BB62A4DC45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76200" y="104775"/>
          <a:ext cx="1419225" cy="895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tabSelected="1" workbookViewId="0">
      <selection activeCell="N2" sqref="N1:N1048576"/>
    </sheetView>
  </sheetViews>
  <sheetFormatPr defaultRowHeight="15" x14ac:dyDescent="0.25"/>
  <cols>
    <col min="1" max="1" width="17.140625" style="3" customWidth="1"/>
    <col min="2" max="2" width="16.7109375" style="3" customWidth="1"/>
    <col min="3" max="3" width="13.7109375" style="3" customWidth="1"/>
    <col min="4" max="4" width="9.85546875" style="3" customWidth="1"/>
    <col min="5" max="5" width="13.140625" style="3" bestFit="1" customWidth="1"/>
    <col min="6" max="6" width="16" style="9" customWidth="1"/>
    <col min="7" max="7" width="19.7109375" style="9" customWidth="1"/>
    <col min="8" max="8" width="9.7109375" style="3" customWidth="1"/>
    <col min="9" max="9" width="14.28515625" style="3" bestFit="1" customWidth="1"/>
    <col min="10" max="10" width="10.5703125" style="3" customWidth="1"/>
    <col min="11" max="11" width="10.5703125" style="2" customWidth="1"/>
    <col min="12" max="12" width="12.28515625" style="11" bestFit="1" customWidth="1"/>
    <col min="13" max="13" width="15.85546875" style="11" bestFit="1" customWidth="1"/>
    <col min="14" max="14" width="17.5703125" customWidth="1"/>
    <col min="15" max="15" width="25.28515625" style="13" customWidth="1"/>
    <col min="16" max="16" width="13.7109375" bestFit="1" customWidth="1"/>
  </cols>
  <sheetData>
    <row r="1" spans="1:16" ht="84" customHeight="1" x14ac:dyDescent="0.25"/>
    <row r="2" spans="1:16" s="1" customFormat="1" ht="30" x14ac:dyDescent="0.25">
      <c r="A2" s="5" t="s">
        <v>310</v>
      </c>
      <c r="B2" s="5" t="s">
        <v>311</v>
      </c>
      <c r="C2" s="5" t="s">
        <v>312</v>
      </c>
      <c r="D2" s="5" t="s">
        <v>313</v>
      </c>
      <c r="E2" s="5" t="s">
        <v>314</v>
      </c>
      <c r="F2" s="10" t="s">
        <v>315</v>
      </c>
      <c r="G2" s="10" t="s">
        <v>316</v>
      </c>
      <c r="H2" s="5" t="s">
        <v>317</v>
      </c>
      <c r="I2" s="5" t="s">
        <v>318</v>
      </c>
      <c r="J2" s="5" t="s">
        <v>0</v>
      </c>
      <c r="K2" s="6" t="s">
        <v>1</v>
      </c>
      <c r="L2" s="12" t="s">
        <v>2</v>
      </c>
      <c r="M2" s="12" t="s">
        <v>3</v>
      </c>
      <c r="N2" s="7" t="s">
        <v>319</v>
      </c>
      <c r="O2" s="14" t="s">
        <v>320</v>
      </c>
      <c r="P2" s="7" t="s">
        <v>321</v>
      </c>
    </row>
    <row r="3" spans="1:16" s="4" customFormat="1" ht="90" customHeight="1" x14ac:dyDescent="0.25">
      <c r="A3" s="8"/>
      <c r="B3" s="15" t="s">
        <v>4</v>
      </c>
      <c r="C3" s="15" t="s">
        <v>84</v>
      </c>
      <c r="D3" s="15" t="s">
        <v>85</v>
      </c>
      <c r="E3" s="15" t="s">
        <v>165</v>
      </c>
      <c r="F3" s="16" t="s">
        <v>199</v>
      </c>
      <c r="G3" s="16" t="s">
        <v>233</v>
      </c>
      <c r="H3" s="15" t="s">
        <v>276</v>
      </c>
      <c r="I3" s="15" t="s">
        <v>278</v>
      </c>
      <c r="J3" s="15" t="s">
        <v>280</v>
      </c>
      <c r="K3" s="17">
        <v>1</v>
      </c>
      <c r="L3" s="18">
        <v>1200</v>
      </c>
      <c r="M3" s="18">
        <f t="shared" ref="M3:M65" si="0">$K3*L3</f>
        <v>1200</v>
      </c>
      <c r="N3" s="19" t="s">
        <v>281</v>
      </c>
      <c r="O3" s="20" t="s">
        <v>282</v>
      </c>
      <c r="P3" s="19" t="s">
        <v>304</v>
      </c>
    </row>
    <row r="4" spans="1:16" s="4" customFormat="1" ht="90" customHeight="1" x14ac:dyDescent="0.25">
      <c r="A4" s="8"/>
      <c r="B4" s="15" t="s">
        <v>5</v>
      </c>
      <c r="C4" s="15" t="s">
        <v>84</v>
      </c>
      <c r="D4" s="15" t="s">
        <v>86</v>
      </c>
      <c r="E4" s="15" t="s">
        <v>166</v>
      </c>
      <c r="F4" s="16" t="s">
        <v>200</v>
      </c>
      <c r="G4" s="16" t="s">
        <v>234</v>
      </c>
      <c r="H4" s="15" t="s">
        <v>276</v>
      </c>
      <c r="I4" s="15" t="s">
        <v>278</v>
      </c>
      <c r="J4" s="15" t="s">
        <v>280</v>
      </c>
      <c r="K4" s="17">
        <v>36</v>
      </c>
      <c r="L4" s="18">
        <v>1400</v>
      </c>
      <c r="M4" s="18">
        <f t="shared" si="0"/>
        <v>50400</v>
      </c>
      <c r="N4" s="19" t="s">
        <v>281</v>
      </c>
      <c r="O4" s="20" t="s">
        <v>283</v>
      </c>
      <c r="P4" s="19" t="s">
        <v>305</v>
      </c>
    </row>
    <row r="5" spans="1:16" s="4" customFormat="1" ht="90" customHeight="1" x14ac:dyDescent="0.25">
      <c r="A5" s="8"/>
      <c r="B5" s="15" t="s">
        <v>6</v>
      </c>
      <c r="C5" s="15" t="s">
        <v>84</v>
      </c>
      <c r="D5" s="15" t="s">
        <v>87</v>
      </c>
      <c r="E5" s="15" t="s">
        <v>167</v>
      </c>
      <c r="F5" s="16" t="s">
        <v>201</v>
      </c>
      <c r="G5" s="16" t="s">
        <v>235</v>
      </c>
      <c r="H5" s="15" t="s">
        <v>277</v>
      </c>
      <c r="I5" s="15" t="s">
        <v>279</v>
      </c>
      <c r="J5" s="15" t="s">
        <v>280</v>
      </c>
      <c r="K5" s="17">
        <v>1</v>
      </c>
      <c r="L5" s="18">
        <v>395</v>
      </c>
      <c r="M5" s="18">
        <f t="shared" si="0"/>
        <v>395</v>
      </c>
      <c r="N5" s="19" t="s">
        <v>281</v>
      </c>
      <c r="O5" s="20" t="s">
        <v>284</v>
      </c>
      <c r="P5" s="19" t="s">
        <v>306</v>
      </c>
    </row>
    <row r="6" spans="1:16" s="4" customFormat="1" ht="90" customHeight="1" x14ac:dyDescent="0.25">
      <c r="A6" s="8"/>
      <c r="B6" s="15" t="s">
        <v>7</v>
      </c>
      <c r="C6" s="15" t="s">
        <v>84</v>
      </c>
      <c r="D6" s="15" t="s">
        <v>88</v>
      </c>
      <c r="E6" s="15" t="s">
        <v>168</v>
      </c>
      <c r="F6" s="16" t="s">
        <v>202</v>
      </c>
      <c r="G6" s="16" t="s">
        <v>235</v>
      </c>
      <c r="H6" s="15" t="s">
        <v>277</v>
      </c>
      <c r="I6" s="15" t="s">
        <v>279</v>
      </c>
      <c r="J6" s="15" t="s">
        <v>280</v>
      </c>
      <c r="K6" s="17">
        <v>3</v>
      </c>
      <c r="L6" s="18">
        <v>495</v>
      </c>
      <c r="M6" s="18">
        <f t="shared" si="0"/>
        <v>1485</v>
      </c>
      <c r="N6" s="19" t="s">
        <v>281</v>
      </c>
      <c r="O6" s="20" t="s">
        <v>283</v>
      </c>
      <c r="P6" s="19" t="s">
        <v>306</v>
      </c>
    </row>
    <row r="7" spans="1:16" s="4" customFormat="1" ht="90" customHeight="1" x14ac:dyDescent="0.25">
      <c r="A7" s="8"/>
      <c r="B7" s="15" t="s">
        <v>8</v>
      </c>
      <c r="C7" s="15" t="s">
        <v>84</v>
      </c>
      <c r="D7" s="15" t="s">
        <v>89</v>
      </c>
      <c r="E7" s="15" t="s">
        <v>169</v>
      </c>
      <c r="F7" s="16" t="s">
        <v>203</v>
      </c>
      <c r="G7" s="16" t="s">
        <v>236</v>
      </c>
      <c r="H7" s="15" t="s">
        <v>276</v>
      </c>
      <c r="I7" s="15" t="s">
        <v>278</v>
      </c>
      <c r="J7" s="15" t="s">
        <v>280</v>
      </c>
      <c r="K7" s="17">
        <v>11</v>
      </c>
      <c r="L7" s="18">
        <v>2200</v>
      </c>
      <c r="M7" s="18">
        <f t="shared" si="0"/>
        <v>24200</v>
      </c>
      <c r="N7" s="19" t="s">
        <v>281</v>
      </c>
      <c r="O7" s="20" t="s">
        <v>285</v>
      </c>
      <c r="P7" s="19" t="s">
        <v>304</v>
      </c>
    </row>
    <row r="8" spans="1:16" s="4" customFormat="1" ht="90" customHeight="1" x14ac:dyDescent="0.25">
      <c r="A8" s="8"/>
      <c r="B8" s="15" t="s">
        <v>9</v>
      </c>
      <c r="C8" s="15" t="s">
        <v>84</v>
      </c>
      <c r="D8" s="15" t="s">
        <v>90</v>
      </c>
      <c r="E8" s="15" t="s">
        <v>168</v>
      </c>
      <c r="F8" s="16" t="s">
        <v>202</v>
      </c>
      <c r="G8" s="16" t="s">
        <v>237</v>
      </c>
      <c r="H8" s="15" t="s">
        <v>276</v>
      </c>
      <c r="I8" s="15" t="s">
        <v>278</v>
      </c>
      <c r="J8" s="15" t="s">
        <v>280</v>
      </c>
      <c r="K8" s="17">
        <v>9</v>
      </c>
      <c r="L8" s="18">
        <v>1950</v>
      </c>
      <c r="M8" s="18">
        <f t="shared" si="0"/>
        <v>17550</v>
      </c>
      <c r="N8" s="19" t="s">
        <v>281</v>
      </c>
      <c r="O8" s="20" t="s">
        <v>286</v>
      </c>
      <c r="P8" s="19" t="s">
        <v>305</v>
      </c>
    </row>
    <row r="9" spans="1:16" s="4" customFormat="1" ht="90" customHeight="1" x14ac:dyDescent="0.25">
      <c r="A9" s="8"/>
      <c r="B9" s="15" t="s">
        <v>10</v>
      </c>
      <c r="C9" s="15" t="s">
        <v>84</v>
      </c>
      <c r="D9" s="15" t="s">
        <v>91</v>
      </c>
      <c r="E9" s="15" t="s">
        <v>170</v>
      </c>
      <c r="F9" s="16" t="s">
        <v>204</v>
      </c>
      <c r="G9" s="16" t="s">
        <v>238</v>
      </c>
      <c r="H9" s="15" t="s">
        <v>277</v>
      </c>
      <c r="I9" s="15" t="s">
        <v>279</v>
      </c>
      <c r="J9" s="15" t="s">
        <v>280</v>
      </c>
      <c r="K9" s="17">
        <v>1</v>
      </c>
      <c r="L9" s="18">
        <v>495</v>
      </c>
      <c r="M9" s="18">
        <f t="shared" si="0"/>
        <v>495</v>
      </c>
      <c r="N9" s="19" t="s">
        <v>281</v>
      </c>
      <c r="O9" s="20" t="s">
        <v>287</v>
      </c>
      <c r="P9" s="19" t="s">
        <v>307</v>
      </c>
    </row>
    <row r="10" spans="1:16" s="4" customFormat="1" ht="90" customHeight="1" x14ac:dyDescent="0.25">
      <c r="A10" s="8"/>
      <c r="B10" s="15" t="s">
        <v>11</v>
      </c>
      <c r="C10" s="15" t="s">
        <v>84</v>
      </c>
      <c r="D10" s="15" t="s">
        <v>92</v>
      </c>
      <c r="E10" s="15" t="s">
        <v>168</v>
      </c>
      <c r="F10" s="16" t="s">
        <v>202</v>
      </c>
      <c r="G10" s="16" t="s">
        <v>239</v>
      </c>
      <c r="H10" s="15" t="s">
        <v>277</v>
      </c>
      <c r="I10" s="15" t="s">
        <v>278</v>
      </c>
      <c r="J10" s="15" t="s">
        <v>280</v>
      </c>
      <c r="K10" s="17">
        <v>1</v>
      </c>
      <c r="L10" s="18">
        <v>1090</v>
      </c>
      <c r="M10" s="18">
        <f t="shared" si="0"/>
        <v>1090</v>
      </c>
      <c r="N10" s="19" t="s">
        <v>281</v>
      </c>
      <c r="O10" s="20" t="s">
        <v>288</v>
      </c>
      <c r="P10" s="19" t="s">
        <v>305</v>
      </c>
    </row>
    <row r="11" spans="1:16" s="4" customFormat="1" ht="90" customHeight="1" x14ac:dyDescent="0.25">
      <c r="A11" s="8"/>
      <c r="B11" s="15" t="s">
        <v>12</v>
      </c>
      <c r="C11" s="15" t="s">
        <v>84</v>
      </c>
      <c r="D11" s="15" t="s">
        <v>93</v>
      </c>
      <c r="E11" s="15" t="s">
        <v>171</v>
      </c>
      <c r="F11" s="16" t="s">
        <v>205</v>
      </c>
      <c r="G11" s="16" t="s">
        <v>240</v>
      </c>
      <c r="H11" s="15" t="s">
        <v>276</v>
      </c>
      <c r="I11" s="15" t="s">
        <v>278</v>
      </c>
      <c r="J11" s="15" t="s">
        <v>280</v>
      </c>
      <c r="K11" s="17">
        <v>10</v>
      </c>
      <c r="L11" s="18">
        <v>1850</v>
      </c>
      <c r="M11" s="18">
        <f t="shared" si="0"/>
        <v>18500</v>
      </c>
      <c r="N11" s="19" t="s">
        <v>281</v>
      </c>
      <c r="O11" s="20" t="s">
        <v>283</v>
      </c>
      <c r="P11" s="19" t="s">
        <v>305</v>
      </c>
    </row>
    <row r="12" spans="1:16" s="4" customFormat="1" ht="90" customHeight="1" x14ac:dyDescent="0.25">
      <c r="A12" s="8"/>
      <c r="B12" s="15" t="s">
        <v>13</v>
      </c>
      <c r="C12" s="15" t="s">
        <v>84</v>
      </c>
      <c r="D12" s="15" t="s">
        <v>94</v>
      </c>
      <c r="E12" s="15" t="s">
        <v>168</v>
      </c>
      <c r="F12" s="16" t="s">
        <v>202</v>
      </c>
      <c r="G12" s="16" t="s">
        <v>241</v>
      </c>
      <c r="H12" s="15" t="s">
        <v>277</v>
      </c>
      <c r="I12" s="15" t="s">
        <v>279</v>
      </c>
      <c r="J12" s="15" t="s">
        <v>280</v>
      </c>
      <c r="K12" s="17">
        <v>3</v>
      </c>
      <c r="L12" s="18">
        <v>795</v>
      </c>
      <c r="M12" s="18">
        <f t="shared" si="0"/>
        <v>2385</v>
      </c>
      <c r="N12" s="19" t="s">
        <v>281</v>
      </c>
      <c r="O12" s="20" t="s">
        <v>283</v>
      </c>
      <c r="P12" s="19" t="s">
        <v>308</v>
      </c>
    </row>
    <row r="13" spans="1:16" s="4" customFormat="1" ht="90" customHeight="1" x14ac:dyDescent="0.25">
      <c r="A13" s="8"/>
      <c r="B13" s="15" t="s">
        <v>14</v>
      </c>
      <c r="C13" s="15" t="s">
        <v>84</v>
      </c>
      <c r="D13" s="15" t="s">
        <v>95</v>
      </c>
      <c r="E13" s="15" t="s">
        <v>172</v>
      </c>
      <c r="F13" s="16" t="s">
        <v>206</v>
      </c>
      <c r="G13" s="16" t="s">
        <v>242</v>
      </c>
      <c r="H13" s="15" t="s">
        <v>276</v>
      </c>
      <c r="I13" s="15" t="s">
        <v>278</v>
      </c>
      <c r="J13" s="15" t="s">
        <v>280</v>
      </c>
      <c r="K13" s="17">
        <v>16</v>
      </c>
      <c r="L13" s="18">
        <v>1750</v>
      </c>
      <c r="M13" s="18">
        <f t="shared" si="0"/>
        <v>28000</v>
      </c>
      <c r="N13" s="19" t="s">
        <v>281</v>
      </c>
      <c r="O13" s="20" t="s">
        <v>289</v>
      </c>
      <c r="P13" s="19" t="s">
        <v>305</v>
      </c>
    </row>
    <row r="14" spans="1:16" s="4" customFormat="1" ht="90" customHeight="1" x14ac:dyDescent="0.25">
      <c r="A14" s="8"/>
      <c r="B14" s="15" t="s">
        <v>15</v>
      </c>
      <c r="C14" s="15" t="s">
        <v>84</v>
      </c>
      <c r="D14" s="15" t="s">
        <v>96</v>
      </c>
      <c r="E14" s="15" t="s">
        <v>173</v>
      </c>
      <c r="F14" s="16" t="s">
        <v>207</v>
      </c>
      <c r="G14" s="16" t="s">
        <v>242</v>
      </c>
      <c r="H14" s="15" t="s">
        <v>276</v>
      </c>
      <c r="I14" s="15" t="s">
        <v>278</v>
      </c>
      <c r="J14" s="15" t="s">
        <v>280</v>
      </c>
      <c r="K14" s="17">
        <v>3</v>
      </c>
      <c r="L14" s="18">
        <v>1750</v>
      </c>
      <c r="M14" s="18">
        <f t="shared" si="0"/>
        <v>5250</v>
      </c>
      <c r="N14" s="19" t="s">
        <v>281</v>
      </c>
      <c r="O14" s="20" t="s">
        <v>289</v>
      </c>
      <c r="P14" s="19" t="s">
        <v>305</v>
      </c>
    </row>
    <row r="15" spans="1:16" s="4" customFormat="1" ht="90" customHeight="1" x14ac:dyDescent="0.25">
      <c r="A15" s="8"/>
      <c r="B15" s="15" t="s">
        <v>16</v>
      </c>
      <c r="C15" s="15" t="s">
        <v>84</v>
      </c>
      <c r="D15" s="15" t="s">
        <v>97</v>
      </c>
      <c r="E15" s="15" t="s">
        <v>173</v>
      </c>
      <c r="F15" s="16" t="s">
        <v>207</v>
      </c>
      <c r="G15" s="16" t="s">
        <v>240</v>
      </c>
      <c r="H15" s="15" t="s">
        <v>276</v>
      </c>
      <c r="I15" s="15" t="s">
        <v>278</v>
      </c>
      <c r="J15" s="15" t="s">
        <v>280</v>
      </c>
      <c r="K15" s="17">
        <v>8</v>
      </c>
      <c r="L15" s="18">
        <v>2450</v>
      </c>
      <c r="M15" s="18">
        <f t="shared" si="0"/>
        <v>19600</v>
      </c>
      <c r="N15" s="19" t="s">
        <v>281</v>
      </c>
      <c r="O15" s="20" t="s">
        <v>283</v>
      </c>
      <c r="P15" s="19" t="s">
        <v>305</v>
      </c>
    </row>
    <row r="16" spans="1:16" s="4" customFormat="1" ht="90" customHeight="1" x14ac:dyDescent="0.25">
      <c r="A16" s="8"/>
      <c r="B16" s="15" t="s">
        <v>17</v>
      </c>
      <c r="C16" s="15" t="s">
        <v>84</v>
      </c>
      <c r="D16" s="15" t="s">
        <v>98</v>
      </c>
      <c r="E16" s="15" t="s">
        <v>174</v>
      </c>
      <c r="F16" s="16" t="s">
        <v>208</v>
      </c>
      <c r="G16" s="16" t="s">
        <v>243</v>
      </c>
      <c r="H16" s="15" t="s">
        <v>276</v>
      </c>
      <c r="I16" s="15" t="s">
        <v>278</v>
      </c>
      <c r="J16" s="15" t="s">
        <v>280</v>
      </c>
      <c r="K16" s="17">
        <v>11</v>
      </c>
      <c r="L16" s="18">
        <v>1250</v>
      </c>
      <c r="M16" s="18">
        <f t="shared" si="0"/>
        <v>13750</v>
      </c>
      <c r="N16" s="19" t="s">
        <v>281</v>
      </c>
      <c r="O16" s="20" t="s">
        <v>283</v>
      </c>
      <c r="P16" s="19" t="s">
        <v>305</v>
      </c>
    </row>
    <row r="17" spans="1:16" s="4" customFormat="1" ht="90" customHeight="1" x14ac:dyDescent="0.25">
      <c r="A17" s="8"/>
      <c r="B17" s="15" t="s">
        <v>18</v>
      </c>
      <c r="C17" s="15" t="s">
        <v>84</v>
      </c>
      <c r="D17" s="15" t="s">
        <v>99</v>
      </c>
      <c r="E17" s="15" t="s">
        <v>173</v>
      </c>
      <c r="F17" s="16" t="s">
        <v>207</v>
      </c>
      <c r="G17" s="16" t="s">
        <v>244</v>
      </c>
      <c r="H17" s="15" t="s">
        <v>276</v>
      </c>
      <c r="I17" s="15" t="s">
        <v>278</v>
      </c>
      <c r="J17" s="15" t="s">
        <v>280</v>
      </c>
      <c r="K17" s="17">
        <v>59</v>
      </c>
      <c r="L17" s="18">
        <v>850</v>
      </c>
      <c r="M17" s="18">
        <f t="shared" si="0"/>
        <v>50150</v>
      </c>
      <c r="N17" s="19" t="s">
        <v>281</v>
      </c>
      <c r="O17" s="20" t="s">
        <v>283</v>
      </c>
      <c r="P17" s="19" t="s">
        <v>305</v>
      </c>
    </row>
    <row r="18" spans="1:16" s="4" customFormat="1" ht="90" customHeight="1" x14ac:dyDescent="0.25">
      <c r="A18" s="8"/>
      <c r="B18" s="15" t="s">
        <v>19</v>
      </c>
      <c r="C18" s="15" t="s">
        <v>84</v>
      </c>
      <c r="D18" s="15" t="s">
        <v>100</v>
      </c>
      <c r="E18" s="15" t="s">
        <v>175</v>
      </c>
      <c r="F18" s="16" t="s">
        <v>209</v>
      </c>
      <c r="G18" s="16" t="s">
        <v>245</v>
      </c>
      <c r="H18" s="15" t="s">
        <v>276</v>
      </c>
      <c r="I18" s="15" t="s">
        <v>278</v>
      </c>
      <c r="J18" s="15" t="s">
        <v>280</v>
      </c>
      <c r="K18" s="17">
        <v>25</v>
      </c>
      <c r="L18" s="18">
        <v>950</v>
      </c>
      <c r="M18" s="18">
        <f t="shared" si="0"/>
        <v>23750</v>
      </c>
      <c r="N18" s="19" t="s">
        <v>281</v>
      </c>
      <c r="O18" s="20" t="s">
        <v>283</v>
      </c>
      <c r="P18" s="19" t="s">
        <v>305</v>
      </c>
    </row>
    <row r="19" spans="1:16" s="4" customFormat="1" ht="90" customHeight="1" x14ac:dyDescent="0.25">
      <c r="A19" s="8"/>
      <c r="B19" s="15" t="s">
        <v>20</v>
      </c>
      <c r="C19" s="15" t="s">
        <v>84</v>
      </c>
      <c r="D19" s="15" t="s">
        <v>101</v>
      </c>
      <c r="E19" s="15" t="s">
        <v>166</v>
      </c>
      <c r="F19" s="16" t="s">
        <v>200</v>
      </c>
      <c r="G19" s="16" t="s">
        <v>246</v>
      </c>
      <c r="H19" s="15" t="s">
        <v>276</v>
      </c>
      <c r="I19" s="15" t="s">
        <v>278</v>
      </c>
      <c r="J19" s="15" t="s">
        <v>280</v>
      </c>
      <c r="K19" s="17">
        <v>13</v>
      </c>
      <c r="L19" s="18">
        <v>2000</v>
      </c>
      <c r="M19" s="18">
        <f t="shared" si="0"/>
        <v>26000</v>
      </c>
      <c r="N19" s="19" t="s">
        <v>281</v>
      </c>
      <c r="O19" s="20" t="s">
        <v>283</v>
      </c>
      <c r="P19" s="19" t="s">
        <v>305</v>
      </c>
    </row>
    <row r="20" spans="1:16" s="4" customFormat="1" ht="90" customHeight="1" x14ac:dyDescent="0.25">
      <c r="A20" s="8"/>
      <c r="B20" s="15" t="s">
        <v>21</v>
      </c>
      <c r="C20" s="15" t="s">
        <v>84</v>
      </c>
      <c r="D20" s="15" t="s">
        <v>102</v>
      </c>
      <c r="E20" s="15" t="s">
        <v>176</v>
      </c>
      <c r="F20" s="16" t="s">
        <v>210</v>
      </c>
      <c r="G20" s="16" t="s">
        <v>247</v>
      </c>
      <c r="H20" s="15" t="s">
        <v>276</v>
      </c>
      <c r="I20" s="15" t="s">
        <v>278</v>
      </c>
      <c r="J20" s="15" t="s">
        <v>280</v>
      </c>
      <c r="K20" s="17">
        <v>7</v>
      </c>
      <c r="L20" s="18">
        <v>1150</v>
      </c>
      <c r="M20" s="18">
        <f t="shared" si="0"/>
        <v>8050</v>
      </c>
      <c r="N20" s="19" t="s">
        <v>281</v>
      </c>
      <c r="O20" s="20" t="s">
        <v>290</v>
      </c>
      <c r="P20" s="19" t="s">
        <v>304</v>
      </c>
    </row>
    <row r="21" spans="1:16" s="4" customFormat="1" ht="90" customHeight="1" x14ac:dyDescent="0.25">
      <c r="A21" s="8"/>
      <c r="B21" s="15" t="s">
        <v>22</v>
      </c>
      <c r="C21" s="15" t="s">
        <v>84</v>
      </c>
      <c r="D21" s="15" t="s">
        <v>103</v>
      </c>
      <c r="E21" s="15" t="s">
        <v>177</v>
      </c>
      <c r="F21" s="16" t="s">
        <v>211</v>
      </c>
      <c r="G21" s="16" t="s">
        <v>247</v>
      </c>
      <c r="H21" s="15" t="s">
        <v>276</v>
      </c>
      <c r="I21" s="15" t="s">
        <v>278</v>
      </c>
      <c r="J21" s="15" t="s">
        <v>280</v>
      </c>
      <c r="K21" s="17">
        <v>43</v>
      </c>
      <c r="L21" s="18">
        <v>1150</v>
      </c>
      <c r="M21" s="18">
        <f t="shared" si="0"/>
        <v>49450</v>
      </c>
      <c r="N21" s="19" t="s">
        <v>281</v>
      </c>
      <c r="O21" s="20" t="s">
        <v>290</v>
      </c>
      <c r="P21" s="19" t="s">
        <v>304</v>
      </c>
    </row>
    <row r="22" spans="1:16" s="4" customFormat="1" ht="90" customHeight="1" x14ac:dyDescent="0.25">
      <c r="A22" s="8"/>
      <c r="B22" s="15" t="s">
        <v>23</v>
      </c>
      <c r="C22" s="15" t="s">
        <v>84</v>
      </c>
      <c r="D22" s="15" t="s">
        <v>104</v>
      </c>
      <c r="E22" s="15" t="s">
        <v>168</v>
      </c>
      <c r="F22" s="16" t="s">
        <v>202</v>
      </c>
      <c r="G22" s="16" t="s">
        <v>245</v>
      </c>
      <c r="H22" s="15" t="s">
        <v>276</v>
      </c>
      <c r="I22" s="15" t="s">
        <v>278</v>
      </c>
      <c r="J22" s="15" t="s">
        <v>280</v>
      </c>
      <c r="K22" s="17">
        <v>64</v>
      </c>
      <c r="L22" s="18">
        <v>1350</v>
      </c>
      <c r="M22" s="18">
        <f t="shared" si="0"/>
        <v>86400</v>
      </c>
      <c r="N22" s="19" t="s">
        <v>281</v>
      </c>
      <c r="O22" s="20" t="s">
        <v>291</v>
      </c>
      <c r="P22" s="19" t="s">
        <v>305</v>
      </c>
    </row>
    <row r="23" spans="1:16" s="4" customFormat="1" ht="90" customHeight="1" x14ac:dyDescent="0.25">
      <c r="A23" s="8"/>
      <c r="B23" s="15" t="s">
        <v>24</v>
      </c>
      <c r="C23" s="15" t="s">
        <v>84</v>
      </c>
      <c r="D23" s="15" t="s">
        <v>105</v>
      </c>
      <c r="E23" s="15" t="s">
        <v>168</v>
      </c>
      <c r="F23" s="16" t="s">
        <v>202</v>
      </c>
      <c r="G23" s="16" t="s">
        <v>248</v>
      </c>
      <c r="H23" s="15" t="s">
        <v>276</v>
      </c>
      <c r="I23" s="15" t="s">
        <v>278</v>
      </c>
      <c r="J23" s="15" t="s">
        <v>280</v>
      </c>
      <c r="K23" s="17">
        <v>37</v>
      </c>
      <c r="L23" s="18">
        <v>2450</v>
      </c>
      <c r="M23" s="18">
        <f t="shared" si="0"/>
        <v>90650</v>
      </c>
      <c r="N23" s="19" t="s">
        <v>281</v>
      </c>
      <c r="O23" s="20" t="s">
        <v>292</v>
      </c>
      <c r="P23" s="19" t="s">
        <v>305</v>
      </c>
    </row>
    <row r="24" spans="1:16" s="4" customFormat="1" ht="90" customHeight="1" x14ac:dyDescent="0.25">
      <c r="A24" s="8"/>
      <c r="B24" s="15" t="s">
        <v>25</v>
      </c>
      <c r="C24" s="15" t="s">
        <v>84</v>
      </c>
      <c r="D24" s="15" t="s">
        <v>106</v>
      </c>
      <c r="E24" s="15" t="s">
        <v>168</v>
      </c>
      <c r="F24" s="16" t="s">
        <v>202</v>
      </c>
      <c r="G24" s="16" t="s">
        <v>242</v>
      </c>
      <c r="H24" s="15" t="s">
        <v>276</v>
      </c>
      <c r="I24" s="15" t="s">
        <v>278</v>
      </c>
      <c r="J24" s="15" t="s">
        <v>280</v>
      </c>
      <c r="K24" s="17">
        <v>5</v>
      </c>
      <c r="L24" s="18">
        <v>2800</v>
      </c>
      <c r="M24" s="18">
        <f t="shared" si="0"/>
        <v>14000</v>
      </c>
      <c r="N24" s="19" t="s">
        <v>281</v>
      </c>
      <c r="O24" s="20" t="s">
        <v>293</v>
      </c>
      <c r="P24" s="19" t="s">
        <v>305</v>
      </c>
    </row>
    <row r="25" spans="1:16" s="4" customFormat="1" ht="90" customHeight="1" x14ac:dyDescent="0.25">
      <c r="A25" s="8"/>
      <c r="B25" s="15" t="s">
        <v>26</v>
      </c>
      <c r="C25" s="15" t="s">
        <v>84</v>
      </c>
      <c r="D25" s="15" t="s">
        <v>107</v>
      </c>
      <c r="E25" s="15" t="s">
        <v>178</v>
      </c>
      <c r="F25" s="16" t="s">
        <v>212</v>
      </c>
      <c r="G25" s="16" t="s">
        <v>242</v>
      </c>
      <c r="H25" s="15" t="s">
        <v>276</v>
      </c>
      <c r="I25" s="15" t="s">
        <v>278</v>
      </c>
      <c r="J25" s="15" t="s">
        <v>280</v>
      </c>
      <c r="K25" s="17">
        <v>17</v>
      </c>
      <c r="L25" s="18">
        <v>2800</v>
      </c>
      <c r="M25" s="18">
        <f t="shared" si="0"/>
        <v>47600</v>
      </c>
      <c r="N25" s="19" t="s">
        <v>281</v>
      </c>
      <c r="O25" s="20" t="s">
        <v>293</v>
      </c>
      <c r="P25" s="19" t="s">
        <v>305</v>
      </c>
    </row>
    <row r="26" spans="1:16" s="4" customFormat="1" ht="90" customHeight="1" x14ac:dyDescent="0.25">
      <c r="A26" s="8"/>
      <c r="B26" s="15" t="s">
        <v>27</v>
      </c>
      <c r="C26" s="15" t="s">
        <v>84</v>
      </c>
      <c r="D26" s="15" t="s">
        <v>108</v>
      </c>
      <c r="E26" s="15" t="s">
        <v>174</v>
      </c>
      <c r="F26" s="16" t="s">
        <v>208</v>
      </c>
      <c r="G26" s="16" t="s">
        <v>249</v>
      </c>
      <c r="H26" s="15" t="s">
        <v>276</v>
      </c>
      <c r="I26" s="15" t="s">
        <v>278</v>
      </c>
      <c r="J26" s="15" t="s">
        <v>280</v>
      </c>
      <c r="K26" s="17">
        <v>60</v>
      </c>
      <c r="L26" s="18">
        <v>1350</v>
      </c>
      <c r="M26" s="18">
        <f t="shared" si="0"/>
        <v>81000</v>
      </c>
      <c r="N26" s="19" t="s">
        <v>281</v>
      </c>
      <c r="O26" s="20" t="s">
        <v>294</v>
      </c>
      <c r="P26" s="19" t="s">
        <v>305</v>
      </c>
    </row>
    <row r="27" spans="1:16" s="4" customFormat="1" ht="90" customHeight="1" x14ac:dyDescent="0.25">
      <c r="A27" s="8"/>
      <c r="B27" s="15" t="s">
        <v>28</v>
      </c>
      <c r="C27" s="15" t="s">
        <v>84</v>
      </c>
      <c r="D27" s="15" t="s">
        <v>109</v>
      </c>
      <c r="E27" s="15" t="s">
        <v>179</v>
      </c>
      <c r="F27" s="16" t="s">
        <v>213</v>
      </c>
      <c r="G27" s="16" t="s">
        <v>250</v>
      </c>
      <c r="H27" s="15" t="s">
        <v>276</v>
      </c>
      <c r="I27" s="15" t="s">
        <v>278</v>
      </c>
      <c r="J27" s="15" t="s">
        <v>280</v>
      </c>
      <c r="K27" s="17">
        <v>1</v>
      </c>
      <c r="L27" s="18">
        <v>2100</v>
      </c>
      <c r="M27" s="18">
        <f t="shared" si="0"/>
        <v>2100</v>
      </c>
      <c r="N27" s="19" t="s">
        <v>281</v>
      </c>
      <c r="O27" s="20" t="s">
        <v>283</v>
      </c>
      <c r="P27" s="19" t="s">
        <v>305</v>
      </c>
    </row>
    <row r="28" spans="1:16" s="4" customFormat="1" ht="90" customHeight="1" x14ac:dyDescent="0.25">
      <c r="A28" s="8"/>
      <c r="B28" s="15" t="s">
        <v>29</v>
      </c>
      <c r="C28" s="15" t="s">
        <v>84</v>
      </c>
      <c r="D28" s="15" t="s">
        <v>110</v>
      </c>
      <c r="E28" s="15" t="s">
        <v>180</v>
      </c>
      <c r="F28" s="16" t="s">
        <v>214</v>
      </c>
      <c r="G28" s="16" t="s">
        <v>251</v>
      </c>
      <c r="H28" s="15" t="s">
        <v>276</v>
      </c>
      <c r="I28" s="15" t="s">
        <v>278</v>
      </c>
      <c r="J28" s="15" t="s">
        <v>280</v>
      </c>
      <c r="K28" s="17">
        <v>12</v>
      </c>
      <c r="L28" s="18">
        <v>2300</v>
      </c>
      <c r="M28" s="18">
        <f t="shared" si="0"/>
        <v>27600</v>
      </c>
      <c r="N28" s="19" t="s">
        <v>281</v>
      </c>
      <c r="O28" s="20" t="s">
        <v>295</v>
      </c>
      <c r="P28" s="19" t="s">
        <v>309</v>
      </c>
    </row>
    <row r="29" spans="1:16" s="4" customFormat="1" ht="90" customHeight="1" x14ac:dyDescent="0.25">
      <c r="A29" s="8"/>
      <c r="B29" s="15" t="s">
        <v>30</v>
      </c>
      <c r="C29" s="15" t="s">
        <v>84</v>
      </c>
      <c r="D29" s="15" t="s">
        <v>111</v>
      </c>
      <c r="E29" s="15" t="s">
        <v>179</v>
      </c>
      <c r="F29" s="16" t="s">
        <v>213</v>
      </c>
      <c r="G29" s="16" t="s">
        <v>252</v>
      </c>
      <c r="H29" s="15" t="s">
        <v>276</v>
      </c>
      <c r="I29" s="15" t="s">
        <v>278</v>
      </c>
      <c r="J29" s="15" t="s">
        <v>280</v>
      </c>
      <c r="K29" s="17">
        <v>1</v>
      </c>
      <c r="L29" s="18">
        <v>1650</v>
      </c>
      <c r="M29" s="18">
        <f t="shared" si="0"/>
        <v>1650</v>
      </c>
      <c r="N29" s="19" t="s">
        <v>281</v>
      </c>
      <c r="O29" s="20" t="s">
        <v>283</v>
      </c>
      <c r="P29" s="19" t="s">
        <v>305</v>
      </c>
    </row>
    <row r="30" spans="1:16" s="4" customFormat="1" ht="90" customHeight="1" x14ac:dyDescent="0.25">
      <c r="A30" s="8"/>
      <c r="B30" s="15" t="s">
        <v>31</v>
      </c>
      <c r="C30" s="15" t="s">
        <v>84</v>
      </c>
      <c r="D30" s="15" t="s">
        <v>112</v>
      </c>
      <c r="E30" s="15" t="s">
        <v>167</v>
      </c>
      <c r="F30" s="16" t="s">
        <v>201</v>
      </c>
      <c r="G30" s="16" t="s">
        <v>253</v>
      </c>
      <c r="H30" s="15" t="s">
        <v>277</v>
      </c>
      <c r="I30" s="15" t="s">
        <v>278</v>
      </c>
      <c r="J30" s="15" t="s">
        <v>280</v>
      </c>
      <c r="K30" s="17">
        <v>1</v>
      </c>
      <c r="L30" s="18">
        <v>1990</v>
      </c>
      <c r="M30" s="18">
        <f t="shared" si="0"/>
        <v>1990</v>
      </c>
      <c r="N30" s="19" t="s">
        <v>281</v>
      </c>
      <c r="O30" s="20" t="s">
        <v>296</v>
      </c>
      <c r="P30" s="19" t="s">
        <v>305</v>
      </c>
    </row>
    <row r="31" spans="1:16" s="4" customFormat="1" ht="90" customHeight="1" x14ac:dyDescent="0.25">
      <c r="A31" s="8"/>
      <c r="B31" s="15" t="s">
        <v>32</v>
      </c>
      <c r="C31" s="15" t="s">
        <v>84</v>
      </c>
      <c r="D31" s="15" t="s">
        <v>113</v>
      </c>
      <c r="E31" s="15" t="s">
        <v>181</v>
      </c>
      <c r="F31" s="16" t="s">
        <v>215</v>
      </c>
      <c r="G31" s="16" t="s">
        <v>254</v>
      </c>
      <c r="H31" s="15" t="s">
        <v>276</v>
      </c>
      <c r="I31" s="15" t="s">
        <v>278</v>
      </c>
      <c r="J31" s="15" t="s">
        <v>280</v>
      </c>
      <c r="K31" s="17">
        <v>13</v>
      </c>
      <c r="L31" s="18">
        <v>1650</v>
      </c>
      <c r="M31" s="18">
        <f t="shared" si="0"/>
        <v>21450</v>
      </c>
      <c r="N31" s="19" t="s">
        <v>281</v>
      </c>
      <c r="O31" s="20" t="s">
        <v>283</v>
      </c>
      <c r="P31" s="19" t="s">
        <v>305</v>
      </c>
    </row>
    <row r="32" spans="1:16" s="4" customFormat="1" ht="90" customHeight="1" x14ac:dyDescent="0.25">
      <c r="A32" s="8"/>
      <c r="B32" s="15" t="s">
        <v>33</v>
      </c>
      <c r="C32" s="15" t="s">
        <v>84</v>
      </c>
      <c r="D32" s="15" t="s">
        <v>114</v>
      </c>
      <c r="E32" s="15" t="s">
        <v>168</v>
      </c>
      <c r="F32" s="16" t="s">
        <v>202</v>
      </c>
      <c r="G32" s="16" t="s">
        <v>255</v>
      </c>
      <c r="H32" s="15" t="s">
        <v>276</v>
      </c>
      <c r="I32" s="15" t="s">
        <v>278</v>
      </c>
      <c r="J32" s="15" t="s">
        <v>280</v>
      </c>
      <c r="K32" s="17">
        <v>9</v>
      </c>
      <c r="L32" s="18">
        <v>1980</v>
      </c>
      <c r="M32" s="18">
        <f t="shared" si="0"/>
        <v>17820</v>
      </c>
      <c r="N32" s="19" t="s">
        <v>281</v>
      </c>
      <c r="O32" s="20" t="s">
        <v>297</v>
      </c>
      <c r="P32" s="19" t="s">
        <v>305</v>
      </c>
    </row>
    <row r="33" spans="1:16" s="4" customFormat="1" ht="90" customHeight="1" x14ac:dyDescent="0.25">
      <c r="A33" s="8"/>
      <c r="B33" s="15" t="s">
        <v>34</v>
      </c>
      <c r="C33" s="15" t="s">
        <v>84</v>
      </c>
      <c r="D33" s="15" t="s">
        <v>115</v>
      </c>
      <c r="E33" s="15" t="s">
        <v>182</v>
      </c>
      <c r="F33" s="16" t="s">
        <v>216</v>
      </c>
      <c r="G33" s="16" t="s">
        <v>256</v>
      </c>
      <c r="H33" s="15" t="s">
        <v>277</v>
      </c>
      <c r="I33" s="15" t="s">
        <v>278</v>
      </c>
      <c r="J33" s="15" t="s">
        <v>280</v>
      </c>
      <c r="K33" s="17">
        <v>3</v>
      </c>
      <c r="L33" s="18">
        <v>2750</v>
      </c>
      <c r="M33" s="18">
        <f t="shared" si="0"/>
        <v>8250</v>
      </c>
      <c r="N33" s="19" t="s">
        <v>281</v>
      </c>
      <c r="O33" s="20" t="s">
        <v>294</v>
      </c>
      <c r="P33" s="19" t="s">
        <v>305</v>
      </c>
    </row>
    <row r="34" spans="1:16" s="4" customFormat="1" ht="90" customHeight="1" x14ac:dyDescent="0.25">
      <c r="A34" s="8"/>
      <c r="B34" s="15" t="s">
        <v>35</v>
      </c>
      <c r="C34" s="15" t="s">
        <v>84</v>
      </c>
      <c r="D34" s="15" t="s">
        <v>116</v>
      </c>
      <c r="E34" s="15" t="s">
        <v>168</v>
      </c>
      <c r="F34" s="16" t="s">
        <v>202</v>
      </c>
      <c r="G34" s="16" t="s">
        <v>257</v>
      </c>
      <c r="H34" s="15" t="s">
        <v>277</v>
      </c>
      <c r="I34" s="15" t="s">
        <v>278</v>
      </c>
      <c r="J34" s="15" t="s">
        <v>280</v>
      </c>
      <c r="K34" s="17">
        <v>7</v>
      </c>
      <c r="L34" s="18">
        <v>1290</v>
      </c>
      <c r="M34" s="18">
        <f t="shared" si="0"/>
        <v>9030</v>
      </c>
      <c r="N34" s="19" t="s">
        <v>281</v>
      </c>
      <c r="O34" s="20" t="s">
        <v>283</v>
      </c>
      <c r="P34" s="19" t="s">
        <v>305</v>
      </c>
    </row>
    <row r="35" spans="1:16" s="4" customFormat="1" ht="90" customHeight="1" x14ac:dyDescent="0.25">
      <c r="A35" s="8"/>
      <c r="B35" s="15" t="s">
        <v>36</v>
      </c>
      <c r="C35" s="15" t="s">
        <v>84</v>
      </c>
      <c r="D35" s="15" t="s">
        <v>117</v>
      </c>
      <c r="E35" s="15" t="s">
        <v>183</v>
      </c>
      <c r="F35" s="16" t="s">
        <v>217</v>
      </c>
      <c r="G35" s="16" t="s">
        <v>254</v>
      </c>
      <c r="H35" s="15" t="s">
        <v>276</v>
      </c>
      <c r="I35" s="15" t="s">
        <v>278</v>
      </c>
      <c r="J35" s="15" t="s">
        <v>280</v>
      </c>
      <c r="K35" s="17">
        <v>11</v>
      </c>
      <c r="L35" s="18">
        <v>1450</v>
      </c>
      <c r="M35" s="18">
        <f t="shared" si="0"/>
        <v>15950</v>
      </c>
      <c r="N35" s="19" t="s">
        <v>281</v>
      </c>
      <c r="O35" s="20" t="s">
        <v>283</v>
      </c>
      <c r="P35" s="19" t="s">
        <v>305</v>
      </c>
    </row>
    <row r="36" spans="1:16" s="4" customFormat="1" ht="90" customHeight="1" x14ac:dyDescent="0.25">
      <c r="A36" s="8"/>
      <c r="B36" s="15" t="s">
        <v>37</v>
      </c>
      <c r="C36" s="15" t="s">
        <v>84</v>
      </c>
      <c r="D36" s="15" t="s">
        <v>118</v>
      </c>
      <c r="E36" s="15" t="s">
        <v>183</v>
      </c>
      <c r="F36" s="16" t="s">
        <v>217</v>
      </c>
      <c r="G36" s="16" t="s">
        <v>255</v>
      </c>
      <c r="H36" s="15" t="s">
        <v>276</v>
      </c>
      <c r="I36" s="15" t="s">
        <v>278</v>
      </c>
      <c r="J36" s="15" t="s">
        <v>280</v>
      </c>
      <c r="K36" s="17">
        <v>20</v>
      </c>
      <c r="L36" s="18">
        <v>1980</v>
      </c>
      <c r="M36" s="18">
        <f t="shared" si="0"/>
        <v>39600</v>
      </c>
      <c r="N36" s="19" t="s">
        <v>281</v>
      </c>
      <c r="O36" s="20" t="s">
        <v>297</v>
      </c>
      <c r="P36" s="19" t="s">
        <v>305</v>
      </c>
    </row>
    <row r="37" spans="1:16" s="4" customFormat="1" ht="90" customHeight="1" x14ac:dyDescent="0.25">
      <c r="A37" s="8"/>
      <c r="B37" s="15" t="s">
        <v>38</v>
      </c>
      <c r="C37" s="15" t="s">
        <v>84</v>
      </c>
      <c r="D37" s="15" t="s">
        <v>119</v>
      </c>
      <c r="E37" s="15" t="s">
        <v>181</v>
      </c>
      <c r="F37" s="16" t="s">
        <v>215</v>
      </c>
      <c r="G37" s="16" t="s">
        <v>258</v>
      </c>
      <c r="H37" s="15" t="s">
        <v>276</v>
      </c>
      <c r="I37" s="15" t="s">
        <v>278</v>
      </c>
      <c r="J37" s="15" t="s">
        <v>280</v>
      </c>
      <c r="K37" s="17">
        <v>5</v>
      </c>
      <c r="L37" s="18">
        <v>2200</v>
      </c>
      <c r="M37" s="18">
        <f t="shared" si="0"/>
        <v>11000</v>
      </c>
      <c r="N37" s="19" t="s">
        <v>281</v>
      </c>
      <c r="O37" s="20" t="s">
        <v>283</v>
      </c>
      <c r="P37" s="19" t="s">
        <v>305</v>
      </c>
    </row>
    <row r="38" spans="1:16" s="4" customFormat="1" ht="90" customHeight="1" x14ac:dyDescent="0.25">
      <c r="A38" s="8"/>
      <c r="B38" s="15" t="s">
        <v>39</v>
      </c>
      <c r="C38" s="15" t="s">
        <v>84</v>
      </c>
      <c r="D38" s="15" t="s">
        <v>120</v>
      </c>
      <c r="E38" s="15" t="s">
        <v>184</v>
      </c>
      <c r="F38" s="16" t="s">
        <v>218</v>
      </c>
      <c r="G38" s="16" t="s">
        <v>254</v>
      </c>
      <c r="H38" s="15" t="s">
        <v>276</v>
      </c>
      <c r="I38" s="15" t="s">
        <v>278</v>
      </c>
      <c r="J38" s="15" t="s">
        <v>280</v>
      </c>
      <c r="K38" s="17">
        <v>23</v>
      </c>
      <c r="L38" s="18">
        <v>1450</v>
      </c>
      <c r="M38" s="18">
        <f t="shared" si="0"/>
        <v>33350</v>
      </c>
      <c r="N38" s="19" t="s">
        <v>281</v>
      </c>
      <c r="O38" s="20" t="s">
        <v>283</v>
      </c>
      <c r="P38" s="19" t="s">
        <v>305</v>
      </c>
    </row>
    <row r="39" spans="1:16" s="4" customFormat="1" ht="90" customHeight="1" x14ac:dyDescent="0.25">
      <c r="A39" s="8"/>
      <c r="B39" s="15" t="s">
        <v>40</v>
      </c>
      <c r="C39" s="15" t="s">
        <v>84</v>
      </c>
      <c r="D39" s="15" t="s">
        <v>121</v>
      </c>
      <c r="E39" s="15" t="s">
        <v>185</v>
      </c>
      <c r="F39" s="16" t="s">
        <v>219</v>
      </c>
      <c r="G39" s="16" t="s">
        <v>259</v>
      </c>
      <c r="H39" s="15" t="s">
        <v>276</v>
      </c>
      <c r="I39" s="15" t="s">
        <v>278</v>
      </c>
      <c r="J39" s="15" t="s">
        <v>280</v>
      </c>
      <c r="K39" s="17">
        <v>32</v>
      </c>
      <c r="L39" s="18">
        <v>2390</v>
      </c>
      <c r="M39" s="18">
        <f t="shared" si="0"/>
        <v>76480</v>
      </c>
      <c r="N39" s="19" t="s">
        <v>281</v>
      </c>
      <c r="O39" s="20" t="s">
        <v>283</v>
      </c>
      <c r="P39" s="19" t="s">
        <v>305</v>
      </c>
    </row>
    <row r="40" spans="1:16" s="4" customFormat="1" ht="90" customHeight="1" x14ac:dyDescent="0.25">
      <c r="A40" s="8"/>
      <c r="B40" s="15" t="s">
        <v>41</v>
      </c>
      <c r="C40" s="15" t="s">
        <v>84</v>
      </c>
      <c r="D40" s="15" t="s">
        <v>122</v>
      </c>
      <c r="E40" s="15" t="s">
        <v>186</v>
      </c>
      <c r="F40" s="16" t="s">
        <v>220</v>
      </c>
      <c r="G40" s="16" t="s">
        <v>259</v>
      </c>
      <c r="H40" s="15" t="s">
        <v>276</v>
      </c>
      <c r="I40" s="15" t="s">
        <v>278</v>
      </c>
      <c r="J40" s="15" t="s">
        <v>280</v>
      </c>
      <c r="K40" s="17">
        <v>4</v>
      </c>
      <c r="L40" s="18">
        <v>2300</v>
      </c>
      <c r="M40" s="18">
        <f t="shared" si="0"/>
        <v>9200</v>
      </c>
      <c r="N40" s="19" t="s">
        <v>281</v>
      </c>
      <c r="O40" s="20" t="s">
        <v>283</v>
      </c>
      <c r="P40" s="19" t="s">
        <v>305</v>
      </c>
    </row>
    <row r="41" spans="1:16" s="4" customFormat="1" ht="90" customHeight="1" x14ac:dyDescent="0.25">
      <c r="A41" s="8"/>
      <c r="B41" s="15" t="s">
        <v>42</v>
      </c>
      <c r="C41" s="15" t="s">
        <v>84</v>
      </c>
      <c r="D41" s="15" t="s">
        <v>123</v>
      </c>
      <c r="E41" s="15" t="s">
        <v>184</v>
      </c>
      <c r="F41" s="16" t="s">
        <v>218</v>
      </c>
      <c r="G41" s="16" t="s">
        <v>259</v>
      </c>
      <c r="H41" s="15" t="s">
        <v>276</v>
      </c>
      <c r="I41" s="15" t="s">
        <v>278</v>
      </c>
      <c r="J41" s="15" t="s">
        <v>280</v>
      </c>
      <c r="K41" s="17">
        <v>10</v>
      </c>
      <c r="L41" s="18">
        <v>2300</v>
      </c>
      <c r="M41" s="18">
        <f t="shared" si="0"/>
        <v>23000</v>
      </c>
      <c r="N41" s="19" t="s">
        <v>281</v>
      </c>
      <c r="O41" s="20" t="s">
        <v>283</v>
      </c>
      <c r="P41" s="19" t="s">
        <v>305</v>
      </c>
    </row>
    <row r="42" spans="1:16" s="4" customFormat="1" ht="90" customHeight="1" x14ac:dyDescent="0.25">
      <c r="A42" s="8"/>
      <c r="B42" s="15" t="s">
        <v>43</v>
      </c>
      <c r="C42" s="15" t="s">
        <v>84</v>
      </c>
      <c r="D42" s="15" t="s">
        <v>124</v>
      </c>
      <c r="E42" s="15" t="s">
        <v>187</v>
      </c>
      <c r="F42" s="16" t="s">
        <v>221</v>
      </c>
      <c r="G42" s="16" t="s">
        <v>260</v>
      </c>
      <c r="H42" s="15" t="s">
        <v>277</v>
      </c>
      <c r="I42" s="15" t="s">
        <v>278</v>
      </c>
      <c r="J42" s="15" t="s">
        <v>280</v>
      </c>
      <c r="K42" s="17">
        <v>3</v>
      </c>
      <c r="L42" s="18">
        <v>2200</v>
      </c>
      <c r="M42" s="18">
        <f t="shared" si="0"/>
        <v>6600</v>
      </c>
      <c r="N42" s="19" t="s">
        <v>281</v>
      </c>
      <c r="O42" s="20" t="s">
        <v>298</v>
      </c>
      <c r="P42" s="19" t="s">
        <v>304</v>
      </c>
    </row>
    <row r="43" spans="1:16" s="4" customFormat="1" ht="90" customHeight="1" x14ac:dyDescent="0.25">
      <c r="A43" s="8"/>
      <c r="B43" s="15" t="s">
        <v>44</v>
      </c>
      <c r="C43" s="15" t="s">
        <v>84</v>
      </c>
      <c r="D43" s="15" t="s">
        <v>125</v>
      </c>
      <c r="E43" s="15" t="s">
        <v>183</v>
      </c>
      <c r="F43" s="16" t="s">
        <v>217</v>
      </c>
      <c r="G43" s="16" t="s">
        <v>261</v>
      </c>
      <c r="H43" s="15" t="s">
        <v>276</v>
      </c>
      <c r="I43" s="15" t="s">
        <v>278</v>
      </c>
      <c r="J43" s="15" t="s">
        <v>280</v>
      </c>
      <c r="K43" s="17">
        <v>5</v>
      </c>
      <c r="L43" s="18">
        <v>1490</v>
      </c>
      <c r="M43" s="18">
        <f t="shared" si="0"/>
        <v>7450</v>
      </c>
      <c r="N43" s="19" t="s">
        <v>281</v>
      </c>
      <c r="O43" s="20" t="s">
        <v>299</v>
      </c>
      <c r="P43" s="19" t="s">
        <v>305</v>
      </c>
    </row>
    <row r="44" spans="1:16" s="4" customFormat="1" ht="90" customHeight="1" x14ac:dyDescent="0.25">
      <c r="A44" s="8"/>
      <c r="B44" s="15" t="s">
        <v>45</v>
      </c>
      <c r="C44" s="15" t="s">
        <v>84</v>
      </c>
      <c r="D44" s="15" t="s">
        <v>126</v>
      </c>
      <c r="E44" s="15" t="s">
        <v>188</v>
      </c>
      <c r="F44" s="16" t="s">
        <v>222</v>
      </c>
      <c r="G44" s="16" t="s">
        <v>262</v>
      </c>
      <c r="H44" s="15" t="s">
        <v>276</v>
      </c>
      <c r="I44" s="15" t="s">
        <v>278</v>
      </c>
      <c r="J44" s="15" t="s">
        <v>280</v>
      </c>
      <c r="K44" s="17">
        <v>3</v>
      </c>
      <c r="L44" s="18">
        <v>1690</v>
      </c>
      <c r="M44" s="18">
        <f t="shared" si="0"/>
        <v>5070</v>
      </c>
      <c r="N44" s="19" t="s">
        <v>281</v>
      </c>
      <c r="O44" s="20" t="s">
        <v>299</v>
      </c>
      <c r="P44" s="19" t="s">
        <v>305</v>
      </c>
    </row>
    <row r="45" spans="1:16" s="4" customFormat="1" ht="90" customHeight="1" x14ac:dyDescent="0.25">
      <c r="A45" s="8"/>
      <c r="B45" s="15" t="s">
        <v>46</v>
      </c>
      <c r="C45" s="15" t="s">
        <v>84</v>
      </c>
      <c r="D45" s="15" t="s">
        <v>127</v>
      </c>
      <c r="E45" s="15" t="s">
        <v>167</v>
      </c>
      <c r="F45" s="16" t="s">
        <v>201</v>
      </c>
      <c r="G45" s="16" t="s">
        <v>262</v>
      </c>
      <c r="H45" s="15" t="s">
        <v>276</v>
      </c>
      <c r="I45" s="15" t="s">
        <v>278</v>
      </c>
      <c r="J45" s="15" t="s">
        <v>280</v>
      </c>
      <c r="K45" s="17">
        <v>7</v>
      </c>
      <c r="L45" s="18">
        <v>1690</v>
      </c>
      <c r="M45" s="18">
        <f t="shared" si="0"/>
        <v>11830</v>
      </c>
      <c r="N45" s="19" t="s">
        <v>281</v>
      </c>
      <c r="O45" s="20" t="s">
        <v>299</v>
      </c>
      <c r="P45" s="19" t="s">
        <v>305</v>
      </c>
    </row>
    <row r="46" spans="1:16" s="4" customFormat="1" ht="90" customHeight="1" x14ac:dyDescent="0.25">
      <c r="A46" s="8"/>
      <c r="B46" s="15" t="s">
        <v>47</v>
      </c>
      <c r="C46" s="15" t="s">
        <v>84</v>
      </c>
      <c r="D46" s="15" t="s">
        <v>128</v>
      </c>
      <c r="E46" s="15" t="s">
        <v>188</v>
      </c>
      <c r="F46" s="16" t="s">
        <v>222</v>
      </c>
      <c r="G46" s="16" t="s">
        <v>253</v>
      </c>
      <c r="H46" s="15" t="s">
        <v>277</v>
      </c>
      <c r="I46" s="15" t="s">
        <v>278</v>
      </c>
      <c r="J46" s="15" t="s">
        <v>280</v>
      </c>
      <c r="K46" s="17">
        <v>8</v>
      </c>
      <c r="L46" s="18">
        <v>1990</v>
      </c>
      <c r="M46" s="18">
        <f t="shared" si="0"/>
        <v>15920</v>
      </c>
      <c r="N46" s="19" t="s">
        <v>281</v>
      </c>
      <c r="O46" s="20" t="s">
        <v>299</v>
      </c>
      <c r="P46" s="19" t="s">
        <v>305</v>
      </c>
    </row>
    <row r="47" spans="1:16" s="4" customFormat="1" ht="90" customHeight="1" x14ac:dyDescent="0.25">
      <c r="A47" s="8"/>
      <c r="B47" s="15" t="s">
        <v>48</v>
      </c>
      <c r="C47" s="15" t="s">
        <v>84</v>
      </c>
      <c r="D47" s="15" t="s">
        <v>129</v>
      </c>
      <c r="E47" s="15" t="s">
        <v>189</v>
      </c>
      <c r="F47" s="16" t="s">
        <v>223</v>
      </c>
      <c r="G47" s="16" t="s">
        <v>255</v>
      </c>
      <c r="H47" s="15" t="s">
        <v>276</v>
      </c>
      <c r="I47" s="15" t="s">
        <v>278</v>
      </c>
      <c r="J47" s="15" t="s">
        <v>280</v>
      </c>
      <c r="K47" s="17">
        <v>13</v>
      </c>
      <c r="L47" s="18">
        <v>1980</v>
      </c>
      <c r="M47" s="18">
        <f t="shared" si="0"/>
        <v>25740</v>
      </c>
      <c r="N47" s="19" t="s">
        <v>281</v>
      </c>
      <c r="O47" s="20" t="s">
        <v>297</v>
      </c>
      <c r="P47" s="19" t="s">
        <v>305</v>
      </c>
    </row>
    <row r="48" spans="1:16" s="4" customFormat="1" ht="90" customHeight="1" x14ac:dyDescent="0.25">
      <c r="A48" s="8"/>
      <c r="B48" s="15" t="s">
        <v>49</v>
      </c>
      <c r="C48" s="15" t="s">
        <v>84</v>
      </c>
      <c r="D48" s="15" t="s">
        <v>130</v>
      </c>
      <c r="E48" s="15" t="s">
        <v>190</v>
      </c>
      <c r="F48" s="16" t="s">
        <v>224</v>
      </c>
      <c r="G48" s="16" t="s">
        <v>254</v>
      </c>
      <c r="H48" s="15" t="s">
        <v>276</v>
      </c>
      <c r="I48" s="15" t="s">
        <v>278</v>
      </c>
      <c r="J48" s="15" t="s">
        <v>280</v>
      </c>
      <c r="K48" s="17">
        <v>2</v>
      </c>
      <c r="L48" s="18">
        <v>1450</v>
      </c>
      <c r="M48" s="18">
        <f t="shared" si="0"/>
        <v>2900</v>
      </c>
      <c r="N48" s="19" t="s">
        <v>281</v>
      </c>
      <c r="O48" s="20" t="s">
        <v>283</v>
      </c>
      <c r="P48" s="19" t="s">
        <v>305</v>
      </c>
    </row>
    <row r="49" spans="1:16" s="4" customFormat="1" ht="90" customHeight="1" x14ac:dyDescent="0.25">
      <c r="A49" s="8"/>
      <c r="B49" s="15" t="s">
        <v>50</v>
      </c>
      <c r="C49" s="15" t="s">
        <v>84</v>
      </c>
      <c r="D49" s="15" t="s">
        <v>131</v>
      </c>
      <c r="E49" s="15" t="s">
        <v>189</v>
      </c>
      <c r="F49" s="16" t="s">
        <v>223</v>
      </c>
      <c r="G49" s="16" t="s">
        <v>259</v>
      </c>
      <c r="H49" s="15" t="s">
        <v>276</v>
      </c>
      <c r="I49" s="15" t="s">
        <v>278</v>
      </c>
      <c r="J49" s="15" t="s">
        <v>280</v>
      </c>
      <c r="K49" s="17">
        <v>7</v>
      </c>
      <c r="L49" s="18">
        <v>2300</v>
      </c>
      <c r="M49" s="18">
        <f t="shared" si="0"/>
        <v>16100</v>
      </c>
      <c r="N49" s="19" t="s">
        <v>281</v>
      </c>
      <c r="O49" s="20" t="s">
        <v>283</v>
      </c>
      <c r="P49" s="19" t="s">
        <v>305</v>
      </c>
    </row>
    <row r="50" spans="1:16" s="4" customFormat="1" ht="90" customHeight="1" x14ac:dyDescent="0.25">
      <c r="A50" s="8"/>
      <c r="B50" s="15" t="s">
        <v>51</v>
      </c>
      <c r="C50" s="15" t="s">
        <v>84</v>
      </c>
      <c r="D50" s="15" t="s">
        <v>132</v>
      </c>
      <c r="E50" s="15" t="s">
        <v>191</v>
      </c>
      <c r="F50" s="16" t="s">
        <v>225</v>
      </c>
      <c r="G50" s="16" t="s">
        <v>263</v>
      </c>
      <c r="H50" s="15" t="s">
        <v>276</v>
      </c>
      <c r="I50" s="15" t="s">
        <v>278</v>
      </c>
      <c r="J50" s="15" t="s">
        <v>280</v>
      </c>
      <c r="K50" s="17">
        <v>41</v>
      </c>
      <c r="L50" s="18">
        <v>1450</v>
      </c>
      <c r="M50" s="18">
        <f t="shared" si="0"/>
        <v>59450</v>
      </c>
      <c r="N50" s="19" t="s">
        <v>281</v>
      </c>
      <c r="O50" s="20" t="s">
        <v>283</v>
      </c>
      <c r="P50" s="19" t="s">
        <v>305</v>
      </c>
    </row>
    <row r="51" spans="1:16" s="4" customFormat="1" ht="90" customHeight="1" x14ac:dyDescent="0.25">
      <c r="A51" s="8"/>
      <c r="B51" s="15" t="s">
        <v>52</v>
      </c>
      <c r="C51" s="15" t="s">
        <v>84</v>
      </c>
      <c r="D51" s="15" t="s">
        <v>133</v>
      </c>
      <c r="E51" s="15" t="s">
        <v>190</v>
      </c>
      <c r="F51" s="16" t="s">
        <v>224</v>
      </c>
      <c r="G51" s="16" t="s">
        <v>263</v>
      </c>
      <c r="H51" s="15" t="s">
        <v>276</v>
      </c>
      <c r="I51" s="15" t="s">
        <v>278</v>
      </c>
      <c r="J51" s="15" t="s">
        <v>280</v>
      </c>
      <c r="K51" s="17">
        <v>64</v>
      </c>
      <c r="L51" s="18">
        <v>1450</v>
      </c>
      <c r="M51" s="18">
        <f t="shared" si="0"/>
        <v>92800</v>
      </c>
      <c r="N51" s="19" t="s">
        <v>281</v>
      </c>
      <c r="O51" s="20" t="s">
        <v>283</v>
      </c>
      <c r="P51" s="19" t="s">
        <v>305</v>
      </c>
    </row>
    <row r="52" spans="1:16" s="4" customFormat="1" ht="90" customHeight="1" x14ac:dyDescent="0.25">
      <c r="A52" s="8"/>
      <c r="B52" s="15" t="s">
        <v>53</v>
      </c>
      <c r="C52" s="15" t="s">
        <v>84</v>
      </c>
      <c r="D52" s="15" t="s">
        <v>134</v>
      </c>
      <c r="E52" s="15" t="s">
        <v>191</v>
      </c>
      <c r="F52" s="16" t="s">
        <v>225</v>
      </c>
      <c r="G52" s="16" t="s">
        <v>254</v>
      </c>
      <c r="H52" s="15" t="s">
        <v>276</v>
      </c>
      <c r="I52" s="15" t="s">
        <v>278</v>
      </c>
      <c r="J52" s="15" t="s">
        <v>280</v>
      </c>
      <c r="K52" s="17">
        <v>28</v>
      </c>
      <c r="L52" s="18">
        <v>1650</v>
      </c>
      <c r="M52" s="18">
        <f t="shared" si="0"/>
        <v>46200</v>
      </c>
      <c r="N52" s="19" t="s">
        <v>281</v>
      </c>
      <c r="O52" s="20" t="s">
        <v>283</v>
      </c>
      <c r="P52" s="19" t="s">
        <v>305</v>
      </c>
    </row>
    <row r="53" spans="1:16" s="4" customFormat="1" ht="90" customHeight="1" x14ac:dyDescent="0.25">
      <c r="A53" s="8"/>
      <c r="B53" s="15" t="s">
        <v>54</v>
      </c>
      <c r="C53" s="15" t="s">
        <v>84</v>
      </c>
      <c r="D53" s="15" t="s">
        <v>135</v>
      </c>
      <c r="E53" s="15" t="s">
        <v>186</v>
      </c>
      <c r="F53" s="16" t="s">
        <v>220</v>
      </c>
      <c r="G53" s="16" t="s">
        <v>259</v>
      </c>
      <c r="H53" s="15" t="s">
        <v>276</v>
      </c>
      <c r="I53" s="15" t="s">
        <v>278</v>
      </c>
      <c r="J53" s="15" t="s">
        <v>280</v>
      </c>
      <c r="K53" s="17">
        <v>12</v>
      </c>
      <c r="L53" s="18">
        <v>2390</v>
      </c>
      <c r="M53" s="18">
        <f t="shared" si="0"/>
        <v>28680</v>
      </c>
      <c r="N53" s="19" t="s">
        <v>281</v>
      </c>
      <c r="O53" s="20" t="s">
        <v>283</v>
      </c>
      <c r="P53" s="19" t="s">
        <v>305</v>
      </c>
    </row>
    <row r="54" spans="1:16" s="4" customFormat="1" ht="90" customHeight="1" x14ac:dyDescent="0.25">
      <c r="A54" s="8"/>
      <c r="B54" s="15" t="s">
        <v>55</v>
      </c>
      <c r="C54" s="15" t="s">
        <v>84</v>
      </c>
      <c r="D54" s="15" t="s">
        <v>136</v>
      </c>
      <c r="E54" s="15" t="s">
        <v>192</v>
      </c>
      <c r="F54" s="16" t="s">
        <v>226</v>
      </c>
      <c r="G54" s="16" t="s">
        <v>254</v>
      </c>
      <c r="H54" s="15" t="s">
        <v>276</v>
      </c>
      <c r="I54" s="15" t="s">
        <v>278</v>
      </c>
      <c r="J54" s="15" t="s">
        <v>280</v>
      </c>
      <c r="K54" s="17">
        <v>1</v>
      </c>
      <c r="L54" s="18">
        <v>2800</v>
      </c>
      <c r="M54" s="18">
        <f t="shared" si="0"/>
        <v>2800</v>
      </c>
      <c r="N54" s="19" t="s">
        <v>281</v>
      </c>
      <c r="O54" s="20" t="s">
        <v>300</v>
      </c>
      <c r="P54" s="19" t="s">
        <v>305</v>
      </c>
    </row>
    <row r="55" spans="1:16" s="4" customFormat="1" ht="90" customHeight="1" x14ac:dyDescent="0.25">
      <c r="A55" s="8"/>
      <c r="B55" s="15" t="s">
        <v>56</v>
      </c>
      <c r="C55" s="15" t="s">
        <v>84</v>
      </c>
      <c r="D55" s="15" t="s">
        <v>137</v>
      </c>
      <c r="E55" s="15" t="s">
        <v>191</v>
      </c>
      <c r="F55" s="16" t="s">
        <v>225</v>
      </c>
      <c r="G55" s="16" t="s">
        <v>262</v>
      </c>
      <c r="H55" s="15" t="s">
        <v>276</v>
      </c>
      <c r="I55" s="15" t="s">
        <v>278</v>
      </c>
      <c r="J55" s="15" t="s">
        <v>280</v>
      </c>
      <c r="K55" s="17">
        <v>13</v>
      </c>
      <c r="L55" s="18">
        <v>1790</v>
      </c>
      <c r="M55" s="18">
        <f t="shared" si="0"/>
        <v>23270</v>
      </c>
      <c r="N55" s="19" t="s">
        <v>281</v>
      </c>
      <c r="O55" s="20" t="s">
        <v>283</v>
      </c>
      <c r="P55" s="19" t="s">
        <v>305</v>
      </c>
    </row>
    <row r="56" spans="1:16" s="4" customFormat="1" ht="90" customHeight="1" x14ac:dyDescent="0.25">
      <c r="A56" s="8"/>
      <c r="B56" s="15" t="s">
        <v>57</v>
      </c>
      <c r="C56" s="15" t="s">
        <v>84</v>
      </c>
      <c r="D56" s="15" t="s">
        <v>138</v>
      </c>
      <c r="E56" s="15" t="s">
        <v>190</v>
      </c>
      <c r="F56" s="16" t="s">
        <v>224</v>
      </c>
      <c r="G56" s="16" t="s">
        <v>258</v>
      </c>
      <c r="H56" s="15" t="s">
        <v>276</v>
      </c>
      <c r="I56" s="15" t="s">
        <v>278</v>
      </c>
      <c r="J56" s="15" t="s">
        <v>280</v>
      </c>
      <c r="K56" s="17">
        <v>12</v>
      </c>
      <c r="L56" s="18">
        <v>2200</v>
      </c>
      <c r="M56" s="18">
        <f t="shared" si="0"/>
        <v>26400</v>
      </c>
      <c r="N56" s="19" t="s">
        <v>281</v>
      </c>
      <c r="O56" s="20" t="s">
        <v>283</v>
      </c>
      <c r="P56" s="19" t="s">
        <v>305</v>
      </c>
    </row>
    <row r="57" spans="1:16" s="4" customFormat="1" ht="90" customHeight="1" x14ac:dyDescent="0.25">
      <c r="A57" s="8"/>
      <c r="B57" s="15" t="s">
        <v>58</v>
      </c>
      <c r="C57" s="15" t="s">
        <v>84</v>
      </c>
      <c r="D57" s="15" t="s">
        <v>139</v>
      </c>
      <c r="E57" s="15" t="s">
        <v>191</v>
      </c>
      <c r="F57" s="16" t="s">
        <v>225</v>
      </c>
      <c r="G57" s="16" t="s">
        <v>258</v>
      </c>
      <c r="H57" s="15" t="s">
        <v>276</v>
      </c>
      <c r="I57" s="15" t="s">
        <v>278</v>
      </c>
      <c r="J57" s="15" t="s">
        <v>280</v>
      </c>
      <c r="K57" s="17">
        <v>7</v>
      </c>
      <c r="L57" s="18">
        <v>3500</v>
      </c>
      <c r="M57" s="18">
        <f t="shared" si="0"/>
        <v>24500</v>
      </c>
      <c r="N57" s="19" t="s">
        <v>281</v>
      </c>
      <c r="O57" s="20" t="s">
        <v>301</v>
      </c>
      <c r="P57" s="19" t="s">
        <v>304</v>
      </c>
    </row>
    <row r="58" spans="1:16" s="4" customFormat="1" ht="90" customHeight="1" x14ac:dyDescent="0.25">
      <c r="A58" s="8"/>
      <c r="B58" s="15" t="s">
        <v>59</v>
      </c>
      <c r="C58" s="15" t="s">
        <v>84</v>
      </c>
      <c r="D58" s="15" t="s">
        <v>140</v>
      </c>
      <c r="E58" s="15" t="s">
        <v>192</v>
      </c>
      <c r="F58" s="16" t="s">
        <v>226</v>
      </c>
      <c r="G58" s="16" t="s">
        <v>264</v>
      </c>
      <c r="H58" s="15" t="s">
        <v>276</v>
      </c>
      <c r="I58" s="15" t="s">
        <v>278</v>
      </c>
      <c r="J58" s="15" t="s">
        <v>280</v>
      </c>
      <c r="K58" s="17">
        <v>43</v>
      </c>
      <c r="L58" s="18">
        <v>1490</v>
      </c>
      <c r="M58" s="18">
        <f t="shared" si="0"/>
        <v>64070</v>
      </c>
      <c r="N58" s="19" t="s">
        <v>281</v>
      </c>
      <c r="O58" s="20" t="s">
        <v>283</v>
      </c>
      <c r="P58" s="19" t="s">
        <v>305</v>
      </c>
    </row>
    <row r="59" spans="1:16" s="4" customFormat="1" ht="90" customHeight="1" x14ac:dyDescent="0.25">
      <c r="A59" s="8"/>
      <c r="B59" s="15" t="s">
        <v>60</v>
      </c>
      <c r="C59" s="15" t="s">
        <v>84</v>
      </c>
      <c r="D59" s="15" t="s">
        <v>141</v>
      </c>
      <c r="E59" s="15" t="s">
        <v>190</v>
      </c>
      <c r="F59" s="16" t="s">
        <v>224</v>
      </c>
      <c r="G59" s="16" t="s">
        <v>264</v>
      </c>
      <c r="H59" s="15" t="s">
        <v>276</v>
      </c>
      <c r="I59" s="15" t="s">
        <v>278</v>
      </c>
      <c r="J59" s="15" t="s">
        <v>280</v>
      </c>
      <c r="K59" s="17">
        <v>30</v>
      </c>
      <c r="L59" s="18">
        <v>1490</v>
      </c>
      <c r="M59" s="18">
        <f t="shared" si="0"/>
        <v>44700</v>
      </c>
      <c r="N59" s="19" t="s">
        <v>281</v>
      </c>
      <c r="O59" s="20" t="s">
        <v>283</v>
      </c>
      <c r="P59" s="19" t="s">
        <v>305</v>
      </c>
    </row>
    <row r="60" spans="1:16" s="4" customFormat="1" ht="90" customHeight="1" x14ac:dyDescent="0.25">
      <c r="A60" s="8"/>
      <c r="B60" s="15" t="s">
        <v>61</v>
      </c>
      <c r="C60" s="15" t="s">
        <v>84</v>
      </c>
      <c r="D60" s="15" t="s">
        <v>142</v>
      </c>
      <c r="E60" s="15" t="s">
        <v>191</v>
      </c>
      <c r="F60" s="16" t="s">
        <v>225</v>
      </c>
      <c r="G60" s="16" t="s">
        <v>264</v>
      </c>
      <c r="H60" s="15" t="s">
        <v>276</v>
      </c>
      <c r="I60" s="15" t="s">
        <v>278</v>
      </c>
      <c r="J60" s="15" t="s">
        <v>280</v>
      </c>
      <c r="K60" s="17">
        <v>44</v>
      </c>
      <c r="L60" s="18">
        <v>1490</v>
      </c>
      <c r="M60" s="18">
        <f t="shared" si="0"/>
        <v>65560</v>
      </c>
      <c r="N60" s="19" t="s">
        <v>281</v>
      </c>
      <c r="O60" s="20" t="s">
        <v>283</v>
      </c>
      <c r="P60" s="19" t="s">
        <v>305</v>
      </c>
    </row>
    <row r="61" spans="1:16" s="4" customFormat="1" ht="90" customHeight="1" x14ac:dyDescent="0.25">
      <c r="A61" s="8"/>
      <c r="B61" s="15" t="s">
        <v>62</v>
      </c>
      <c r="C61" s="15" t="s">
        <v>84</v>
      </c>
      <c r="D61" s="15" t="s">
        <v>143</v>
      </c>
      <c r="E61" s="15" t="s">
        <v>191</v>
      </c>
      <c r="F61" s="16" t="s">
        <v>225</v>
      </c>
      <c r="G61" s="16" t="s">
        <v>265</v>
      </c>
      <c r="H61" s="15" t="s">
        <v>276</v>
      </c>
      <c r="I61" s="15" t="s">
        <v>278</v>
      </c>
      <c r="J61" s="15" t="s">
        <v>280</v>
      </c>
      <c r="K61" s="17">
        <v>16</v>
      </c>
      <c r="L61" s="18">
        <v>1100</v>
      </c>
      <c r="M61" s="18">
        <f t="shared" si="0"/>
        <v>17600</v>
      </c>
      <c r="N61" s="19" t="s">
        <v>281</v>
      </c>
      <c r="O61" s="20" t="s">
        <v>283</v>
      </c>
      <c r="P61" s="19" t="s">
        <v>305</v>
      </c>
    </row>
    <row r="62" spans="1:16" s="4" customFormat="1" ht="90" customHeight="1" x14ac:dyDescent="0.25">
      <c r="A62" s="8"/>
      <c r="B62" s="15" t="s">
        <v>63</v>
      </c>
      <c r="C62" s="15" t="s">
        <v>84</v>
      </c>
      <c r="D62" s="15" t="s">
        <v>144</v>
      </c>
      <c r="E62" s="15" t="s">
        <v>193</v>
      </c>
      <c r="F62" s="16" t="s">
        <v>227</v>
      </c>
      <c r="G62" s="16" t="s">
        <v>255</v>
      </c>
      <c r="H62" s="15" t="s">
        <v>276</v>
      </c>
      <c r="I62" s="15" t="s">
        <v>278</v>
      </c>
      <c r="J62" s="15" t="s">
        <v>280</v>
      </c>
      <c r="K62" s="17">
        <v>2</v>
      </c>
      <c r="L62" s="18">
        <v>1980</v>
      </c>
      <c r="M62" s="18">
        <f t="shared" si="0"/>
        <v>3960</v>
      </c>
      <c r="N62" s="19" t="s">
        <v>281</v>
      </c>
      <c r="O62" s="20" t="s">
        <v>297</v>
      </c>
      <c r="P62" s="19" t="s">
        <v>305</v>
      </c>
    </row>
    <row r="63" spans="1:16" s="4" customFormat="1" ht="90" customHeight="1" x14ac:dyDescent="0.25">
      <c r="A63" s="8"/>
      <c r="B63" s="15" t="s">
        <v>64</v>
      </c>
      <c r="C63" s="15" t="s">
        <v>84</v>
      </c>
      <c r="D63" s="15" t="s">
        <v>145</v>
      </c>
      <c r="E63" s="15" t="s">
        <v>194</v>
      </c>
      <c r="F63" s="16" t="s">
        <v>228</v>
      </c>
      <c r="G63" s="16" t="s">
        <v>263</v>
      </c>
      <c r="H63" s="15" t="s">
        <v>276</v>
      </c>
      <c r="I63" s="15" t="s">
        <v>278</v>
      </c>
      <c r="J63" s="15" t="s">
        <v>280</v>
      </c>
      <c r="K63" s="17">
        <v>11</v>
      </c>
      <c r="L63" s="18">
        <v>1650</v>
      </c>
      <c r="M63" s="18">
        <f t="shared" si="0"/>
        <v>18150</v>
      </c>
      <c r="N63" s="19" t="s">
        <v>281</v>
      </c>
      <c r="O63" s="20" t="s">
        <v>283</v>
      </c>
      <c r="P63" s="19" t="s">
        <v>305</v>
      </c>
    </row>
    <row r="64" spans="1:16" s="4" customFormat="1" ht="90" customHeight="1" x14ac:dyDescent="0.25">
      <c r="A64" s="8"/>
      <c r="B64" s="15" t="s">
        <v>65</v>
      </c>
      <c r="C64" s="15" t="s">
        <v>84</v>
      </c>
      <c r="D64" s="15" t="s">
        <v>146</v>
      </c>
      <c r="E64" s="15" t="s">
        <v>186</v>
      </c>
      <c r="F64" s="16" t="s">
        <v>220</v>
      </c>
      <c r="G64" s="16" t="s">
        <v>264</v>
      </c>
      <c r="H64" s="15" t="s">
        <v>276</v>
      </c>
      <c r="I64" s="15" t="s">
        <v>278</v>
      </c>
      <c r="J64" s="15" t="s">
        <v>280</v>
      </c>
      <c r="K64" s="17">
        <v>36</v>
      </c>
      <c r="L64" s="18">
        <v>1490</v>
      </c>
      <c r="M64" s="18">
        <f t="shared" si="0"/>
        <v>53640</v>
      </c>
      <c r="N64" s="19" t="s">
        <v>281</v>
      </c>
      <c r="O64" s="20" t="s">
        <v>283</v>
      </c>
      <c r="P64" s="19" t="s">
        <v>305</v>
      </c>
    </row>
    <row r="65" spans="1:16" s="4" customFormat="1" ht="90" customHeight="1" x14ac:dyDescent="0.25">
      <c r="A65" s="8"/>
      <c r="B65" s="15" t="s">
        <v>66</v>
      </c>
      <c r="C65" s="15" t="s">
        <v>84</v>
      </c>
      <c r="D65" s="15" t="s">
        <v>147</v>
      </c>
      <c r="E65" s="15" t="s">
        <v>186</v>
      </c>
      <c r="F65" s="16" t="s">
        <v>220</v>
      </c>
      <c r="G65" s="16" t="s">
        <v>266</v>
      </c>
      <c r="H65" s="15" t="s">
        <v>277</v>
      </c>
      <c r="I65" s="15" t="s">
        <v>278</v>
      </c>
      <c r="J65" s="15" t="s">
        <v>280</v>
      </c>
      <c r="K65" s="17">
        <v>2</v>
      </c>
      <c r="L65" s="18">
        <v>1150</v>
      </c>
      <c r="M65" s="18">
        <f t="shared" si="0"/>
        <v>2300</v>
      </c>
      <c r="N65" s="19" t="s">
        <v>281</v>
      </c>
      <c r="O65" s="20" t="s">
        <v>283</v>
      </c>
      <c r="P65" s="19" t="s">
        <v>305</v>
      </c>
    </row>
    <row r="66" spans="1:16" s="4" customFormat="1" ht="90" customHeight="1" x14ac:dyDescent="0.25">
      <c r="A66" s="8"/>
      <c r="B66" s="15" t="s">
        <v>67</v>
      </c>
      <c r="C66" s="15" t="s">
        <v>84</v>
      </c>
      <c r="D66" s="15" t="s">
        <v>148</v>
      </c>
      <c r="E66" s="15" t="s">
        <v>191</v>
      </c>
      <c r="F66" s="16" t="s">
        <v>225</v>
      </c>
      <c r="G66" s="16" t="s">
        <v>259</v>
      </c>
      <c r="H66" s="15" t="s">
        <v>276</v>
      </c>
      <c r="I66" s="15" t="s">
        <v>278</v>
      </c>
      <c r="J66" s="15" t="s">
        <v>280</v>
      </c>
      <c r="K66" s="17">
        <v>2</v>
      </c>
      <c r="L66" s="18">
        <v>2390</v>
      </c>
      <c r="M66" s="18">
        <f t="shared" ref="M66:M82" si="1">$K66*L66</f>
        <v>4780</v>
      </c>
      <c r="N66" s="19" t="s">
        <v>281</v>
      </c>
      <c r="O66" s="20" t="s">
        <v>283</v>
      </c>
      <c r="P66" s="19" t="s">
        <v>305</v>
      </c>
    </row>
    <row r="67" spans="1:16" s="4" customFormat="1" ht="90" customHeight="1" x14ac:dyDescent="0.25">
      <c r="A67" s="8"/>
      <c r="B67" s="15" t="s">
        <v>68</v>
      </c>
      <c r="C67" s="15" t="s">
        <v>84</v>
      </c>
      <c r="D67" s="15" t="s">
        <v>149</v>
      </c>
      <c r="E67" s="15" t="s">
        <v>186</v>
      </c>
      <c r="F67" s="16" t="s">
        <v>220</v>
      </c>
      <c r="G67" s="16" t="s">
        <v>267</v>
      </c>
      <c r="H67" s="15" t="s">
        <v>276</v>
      </c>
      <c r="I67" s="15" t="s">
        <v>278</v>
      </c>
      <c r="J67" s="15" t="s">
        <v>280</v>
      </c>
      <c r="K67" s="17">
        <v>2</v>
      </c>
      <c r="L67" s="18">
        <v>1350</v>
      </c>
      <c r="M67" s="18">
        <f t="shared" si="1"/>
        <v>2700</v>
      </c>
      <c r="N67" s="19" t="s">
        <v>281</v>
      </c>
      <c r="O67" s="20" t="s">
        <v>295</v>
      </c>
      <c r="P67" s="19" t="s">
        <v>304</v>
      </c>
    </row>
    <row r="68" spans="1:16" s="4" customFormat="1" ht="90" customHeight="1" x14ac:dyDescent="0.25">
      <c r="A68" s="8"/>
      <c r="B68" s="15" t="s">
        <v>69</v>
      </c>
      <c r="C68" s="15" t="s">
        <v>84</v>
      </c>
      <c r="D68" s="15" t="s">
        <v>150</v>
      </c>
      <c r="E68" s="15" t="s">
        <v>192</v>
      </c>
      <c r="F68" s="16" t="s">
        <v>226</v>
      </c>
      <c r="G68" s="16" t="s">
        <v>268</v>
      </c>
      <c r="H68" s="15" t="s">
        <v>276</v>
      </c>
      <c r="I68" s="15" t="s">
        <v>278</v>
      </c>
      <c r="J68" s="15" t="s">
        <v>280</v>
      </c>
      <c r="K68" s="17">
        <v>15</v>
      </c>
      <c r="L68" s="18">
        <v>1690</v>
      </c>
      <c r="M68" s="18">
        <f t="shared" si="1"/>
        <v>25350</v>
      </c>
      <c r="N68" s="19" t="s">
        <v>281</v>
      </c>
      <c r="O68" s="20" t="s">
        <v>283</v>
      </c>
      <c r="P68" s="19" t="s">
        <v>305</v>
      </c>
    </row>
    <row r="69" spans="1:16" s="4" customFormat="1" ht="90" customHeight="1" x14ac:dyDescent="0.25">
      <c r="A69" s="8"/>
      <c r="B69" s="15" t="s">
        <v>70</v>
      </c>
      <c r="C69" s="15" t="s">
        <v>84</v>
      </c>
      <c r="D69" s="15" t="s">
        <v>151</v>
      </c>
      <c r="E69" s="15" t="s">
        <v>192</v>
      </c>
      <c r="F69" s="16" t="s">
        <v>226</v>
      </c>
      <c r="G69" s="16" t="s">
        <v>269</v>
      </c>
      <c r="H69" s="15" t="s">
        <v>276</v>
      </c>
      <c r="I69" s="15" t="s">
        <v>278</v>
      </c>
      <c r="J69" s="15" t="s">
        <v>280</v>
      </c>
      <c r="K69" s="17">
        <v>7</v>
      </c>
      <c r="L69" s="18">
        <v>1390</v>
      </c>
      <c r="M69" s="18">
        <f t="shared" si="1"/>
        <v>9730</v>
      </c>
      <c r="N69" s="19" t="s">
        <v>281</v>
      </c>
      <c r="O69" s="20" t="s">
        <v>283</v>
      </c>
      <c r="P69" s="19" t="s">
        <v>305</v>
      </c>
    </row>
    <row r="70" spans="1:16" s="4" customFormat="1" ht="90" customHeight="1" x14ac:dyDescent="0.25">
      <c r="A70" s="8"/>
      <c r="B70" s="15" t="s">
        <v>71</v>
      </c>
      <c r="C70" s="15" t="s">
        <v>84</v>
      </c>
      <c r="D70" s="15" t="s">
        <v>152</v>
      </c>
      <c r="E70" s="15" t="s">
        <v>195</v>
      </c>
      <c r="F70" s="16" t="s">
        <v>229</v>
      </c>
      <c r="G70" s="16" t="s">
        <v>269</v>
      </c>
      <c r="H70" s="15" t="s">
        <v>276</v>
      </c>
      <c r="I70" s="15" t="s">
        <v>278</v>
      </c>
      <c r="J70" s="15" t="s">
        <v>280</v>
      </c>
      <c r="K70" s="17">
        <v>1</v>
      </c>
      <c r="L70" s="18">
        <v>1390</v>
      </c>
      <c r="M70" s="18">
        <f t="shared" si="1"/>
        <v>1390</v>
      </c>
      <c r="N70" s="19" t="s">
        <v>281</v>
      </c>
      <c r="O70" s="20" t="s">
        <v>283</v>
      </c>
      <c r="P70" s="19" t="s">
        <v>305</v>
      </c>
    </row>
    <row r="71" spans="1:16" s="4" customFormat="1" ht="90" customHeight="1" x14ac:dyDescent="0.25">
      <c r="A71" s="8"/>
      <c r="B71" s="15" t="s">
        <v>72</v>
      </c>
      <c r="C71" s="15" t="s">
        <v>84</v>
      </c>
      <c r="D71" s="15" t="s">
        <v>153</v>
      </c>
      <c r="E71" s="15" t="s">
        <v>168</v>
      </c>
      <c r="F71" s="16" t="s">
        <v>202</v>
      </c>
      <c r="G71" s="16" t="s">
        <v>261</v>
      </c>
      <c r="H71" s="15" t="s">
        <v>276</v>
      </c>
      <c r="I71" s="15" t="s">
        <v>278</v>
      </c>
      <c r="J71" s="15" t="s">
        <v>280</v>
      </c>
      <c r="K71" s="17">
        <v>21</v>
      </c>
      <c r="L71" s="18">
        <v>1890</v>
      </c>
      <c r="M71" s="18">
        <f t="shared" si="1"/>
        <v>39690</v>
      </c>
      <c r="N71" s="19" t="s">
        <v>281</v>
      </c>
      <c r="O71" s="20" t="s">
        <v>302</v>
      </c>
      <c r="P71" s="19" t="s">
        <v>305</v>
      </c>
    </row>
    <row r="72" spans="1:16" s="4" customFormat="1" ht="90" customHeight="1" x14ac:dyDescent="0.25">
      <c r="A72" s="8"/>
      <c r="B72" s="15" t="s">
        <v>73</v>
      </c>
      <c r="C72" s="15" t="s">
        <v>84</v>
      </c>
      <c r="D72" s="15" t="s">
        <v>154</v>
      </c>
      <c r="E72" s="15" t="s">
        <v>168</v>
      </c>
      <c r="F72" s="16" t="s">
        <v>202</v>
      </c>
      <c r="G72" s="16" t="s">
        <v>270</v>
      </c>
      <c r="H72" s="15" t="s">
        <v>276</v>
      </c>
      <c r="I72" s="15" t="s">
        <v>278</v>
      </c>
      <c r="J72" s="15" t="s">
        <v>280</v>
      </c>
      <c r="K72" s="17">
        <v>11</v>
      </c>
      <c r="L72" s="18">
        <v>1980</v>
      </c>
      <c r="M72" s="18">
        <f t="shared" si="1"/>
        <v>21780</v>
      </c>
      <c r="N72" s="19" t="s">
        <v>281</v>
      </c>
      <c r="O72" s="20" t="s">
        <v>283</v>
      </c>
      <c r="P72" s="19" t="s">
        <v>305</v>
      </c>
    </row>
    <row r="73" spans="1:16" s="4" customFormat="1" ht="90" customHeight="1" x14ac:dyDescent="0.25">
      <c r="A73" s="8"/>
      <c r="B73" s="15" t="s">
        <v>74</v>
      </c>
      <c r="C73" s="15" t="s">
        <v>84</v>
      </c>
      <c r="D73" s="15" t="s">
        <v>155</v>
      </c>
      <c r="E73" s="15" t="s">
        <v>196</v>
      </c>
      <c r="F73" s="16" t="s">
        <v>230</v>
      </c>
      <c r="G73" s="16" t="s">
        <v>267</v>
      </c>
      <c r="H73" s="15" t="s">
        <v>276</v>
      </c>
      <c r="I73" s="15" t="s">
        <v>278</v>
      </c>
      <c r="J73" s="15" t="s">
        <v>280</v>
      </c>
      <c r="K73" s="17">
        <v>16</v>
      </c>
      <c r="L73" s="18">
        <v>1350</v>
      </c>
      <c r="M73" s="18">
        <f t="shared" si="1"/>
        <v>21600</v>
      </c>
      <c r="N73" s="19" t="s">
        <v>281</v>
      </c>
      <c r="O73" s="20" t="s">
        <v>303</v>
      </c>
      <c r="P73" s="19" t="s">
        <v>304</v>
      </c>
    </row>
    <row r="74" spans="1:16" s="4" customFormat="1" ht="90" customHeight="1" x14ac:dyDescent="0.25">
      <c r="A74" s="8"/>
      <c r="B74" s="15" t="s">
        <v>75</v>
      </c>
      <c r="C74" s="15" t="s">
        <v>84</v>
      </c>
      <c r="D74" s="15" t="s">
        <v>156</v>
      </c>
      <c r="E74" s="15" t="s">
        <v>191</v>
      </c>
      <c r="F74" s="16" t="s">
        <v>225</v>
      </c>
      <c r="G74" s="16" t="s">
        <v>267</v>
      </c>
      <c r="H74" s="15" t="s">
        <v>276</v>
      </c>
      <c r="I74" s="15" t="s">
        <v>278</v>
      </c>
      <c r="J74" s="15" t="s">
        <v>280</v>
      </c>
      <c r="K74" s="17">
        <v>12</v>
      </c>
      <c r="L74" s="18">
        <v>1350</v>
      </c>
      <c r="M74" s="18">
        <f t="shared" si="1"/>
        <v>16200</v>
      </c>
      <c r="N74" s="19" t="s">
        <v>281</v>
      </c>
      <c r="O74" s="20" t="s">
        <v>303</v>
      </c>
      <c r="P74" s="19" t="s">
        <v>304</v>
      </c>
    </row>
    <row r="75" spans="1:16" s="4" customFormat="1" ht="90" customHeight="1" x14ac:dyDescent="0.25">
      <c r="A75" s="8"/>
      <c r="B75" s="15" t="s">
        <v>76</v>
      </c>
      <c r="C75" s="15" t="s">
        <v>84</v>
      </c>
      <c r="D75" s="15" t="s">
        <v>157</v>
      </c>
      <c r="E75" s="15" t="s">
        <v>191</v>
      </c>
      <c r="F75" s="16" t="s">
        <v>225</v>
      </c>
      <c r="G75" s="16" t="s">
        <v>271</v>
      </c>
      <c r="H75" s="15" t="s">
        <v>276</v>
      </c>
      <c r="I75" s="15" t="s">
        <v>278</v>
      </c>
      <c r="J75" s="15" t="s">
        <v>280</v>
      </c>
      <c r="K75" s="17">
        <v>1</v>
      </c>
      <c r="L75" s="18">
        <v>2650</v>
      </c>
      <c r="M75" s="18">
        <f t="shared" si="1"/>
        <v>2650</v>
      </c>
      <c r="N75" s="19" t="s">
        <v>281</v>
      </c>
      <c r="O75" s="20" t="s">
        <v>283</v>
      </c>
      <c r="P75" s="19" t="s">
        <v>305</v>
      </c>
    </row>
    <row r="76" spans="1:16" s="4" customFormat="1" ht="90" customHeight="1" x14ac:dyDescent="0.25">
      <c r="A76" s="8"/>
      <c r="B76" s="15" t="s">
        <v>77</v>
      </c>
      <c r="C76" s="15" t="s">
        <v>84</v>
      </c>
      <c r="D76" s="15" t="s">
        <v>158</v>
      </c>
      <c r="E76" s="15" t="s">
        <v>191</v>
      </c>
      <c r="F76" s="16" t="s">
        <v>225</v>
      </c>
      <c r="G76" s="16" t="s">
        <v>272</v>
      </c>
      <c r="H76" s="15" t="s">
        <v>276</v>
      </c>
      <c r="I76" s="15" t="s">
        <v>278</v>
      </c>
      <c r="J76" s="15" t="s">
        <v>280</v>
      </c>
      <c r="K76" s="17">
        <v>64</v>
      </c>
      <c r="L76" s="18">
        <v>995</v>
      </c>
      <c r="M76" s="18">
        <f t="shared" si="1"/>
        <v>63680</v>
      </c>
      <c r="N76" s="19" t="s">
        <v>281</v>
      </c>
      <c r="O76" s="20" t="s">
        <v>295</v>
      </c>
      <c r="P76" s="19" t="s">
        <v>304</v>
      </c>
    </row>
    <row r="77" spans="1:16" s="4" customFormat="1" ht="90" customHeight="1" x14ac:dyDescent="0.25">
      <c r="A77" s="8"/>
      <c r="B77" s="15" t="s">
        <v>78</v>
      </c>
      <c r="C77" s="15" t="s">
        <v>84</v>
      </c>
      <c r="D77" s="15" t="s">
        <v>159</v>
      </c>
      <c r="E77" s="15" t="s">
        <v>192</v>
      </c>
      <c r="F77" s="16" t="s">
        <v>226</v>
      </c>
      <c r="G77" s="16" t="s">
        <v>272</v>
      </c>
      <c r="H77" s="15" t="s">
        <v>276</v>
      </c>
      <c r="I77" s="15" t="s">
        <v>278</v>
      </c>
      <c r="J77" s="15" t="s">
        <v>280</v>
      </c>
      <c r="K77" s="17">
        <v>20</v>
      </c>
      <c r="L77" s="18">
        <v>995</v>
      </c>
      <c r="M77" s="18">
        <f t="shared" si="1"/>
        <v>19900</v>
      </c>
      <c r="N77" s="19" t="s">
        <v>281</v>
      </c>
      <c r="O77" s="20" t="s">
        <v>295</v>
      </c>
      <c r="P77" s="19" t="s">
        <v>304</v>
      </c>
    </row>
    <row r="78" spans="1:16" s="4" customFormat="1" ht="90" customHeight="1" x14ac:dyDescent="0.25">
      <c r="A78" s="8"/>
      <c r="B78" s="15" t="s">
        <v>79</v>
      </c>
      <c r="C78" s="15" t="s">
        <v>84</v>
      </c>
      <c r="D78" s="15" t="s">
        <v>160</v>
      </c>
      <c r="E78" s="15" t="s">
        <v>190</v>
      </c>
      <c r="F78" s="16" t="s">
        <v>224</v>
      </c>
      <c r="G78" s="16" t="s">
        <v>272</v>
      </c>
      <c r="H78" s="15" t="s">
        <v>276</v>
      </c>
      <c r="I78" s="15" t="s">
        <v>278</v>
      </c>
      <c r="J78" s="15" t="s">
        <v>280</v>
      </c>
      <c r="K78" s="17">
        <v>49</v>
      </c>
      <c r="L78" s="18">
        <v>995</v>
      </c>
      <c r="M78" s="18">
        <f t="shared" si="1"/>
        <v>48755</v>
      </c>
      <c r="N78" s="19" t="s">
        <v>281</v>
      </c>
      <c r="O78" s="20" t="s">
        <v>295</v>
      </c>
      <c r="P78" s="19" t="s">
        <v>304</v>
      </c>
    </row>
    <row r="79" spans="1:16" s="4" customFormat="1" ht="90" customHeight="1" x14ac:dyDescent="0.25">
      <c r="A79" s="8"/>
      <c r="B79" s="15" t="s">
        <v>80</v>
      </c>
      <c r="C79" s="15" t="s">
        <v>84</v>
      </c>
      <c r="D79" s="15" t="s">
        <v>161</v>
      </c>
      <c r="E79" s="15" t="s">
        <v>183</v>
      </c>
      <c r="F79" s="16" t="s">
        <v>217</v>
      </c>
      <c r="G79" s="16" t="s">
        <v>273</v>
      </c>
      <c r="H79" s="15" t="s">
        <v>276</v>
      </c>
      <c r="I79" s="15" t="s">
        <v>278</v>
      </c>
      <c r="J79" s="15" t="s">
        <v>280</v>
      </c>
      <c r="K79" s="17">
        <v>4</v>
      </c>
      <c r="L79" s="18">
        <v>2300</v>
      </c>
      <c r="M79" s="18">
        <f t="shared" si="1"/>
        <v>9200</v>
      </c>
      <c r="N79" s="19" t="s">
        <v>281</v>
      </c>
      <c r="O79" s="20" t="s">
        <v>283</v>
      </c>
      <c r="P79" s="19" t="s">
        <v>305</v>
      </c>
    </row>
    <row r="80" spans="1:16" s="4" customFormat="1" ht="90" customHeight="1" x14ac:dyDescent="0.25">
      <c r="A80" s="8"/>
      <c r="B80" s="15" t="s">
        <v>81</v>
      </c>
      <c r="C80" s="15" t="s">
        <v>84</v>
      </c>
      <c r="D80" s="15" t="s">
        <v>162</v>
      </c>
      <c r="E80" s="15" t="s">
        <v>197</v>
      </c>
      <c r="F80" s="16" t="s">
        <v>231</v>
      </c>
      <c r="G80" s="16" t="s">
        <v>273</v>
      </c>
      <c r="H80" s="15" t="s">
        <v>276</v>
      </c>
      <c r="I80" s="15" t="s">
        <v>278</v>
      </c>
      <c r="J80" s="15" t="s">
        <v>280</v>
      </c>
      <c r="K80" s="17">
        <v>2</v>
      </c>
      <c r="L80" s="18">
        <v>2300</v>
      </c>
      <c r="M80" s="18">
        <f t="shared" si="1"/>
        <v>4600</v>
      </c>
      <c r="N80" s="19" t="s">
        <v>281</v>
      </c>
      <c r="O80" s="20" t="s">
        <v>283</v>
      </c>
      <c r="P80" s="19" t="s">
        <v>305</v>
      </c>
    </row>
    <row r="81" spans="1:16" s="4" customFormat="1" ht="90" customHeight="1" x14ac:dyDescent="0.25">
      <c r="A81" s="8"/>
      <c r="B81" s="15" t="s">
        <v>82</v>
      </c>
      <c r="C81" s="15" t="s">
        <v>84</v>
      </c>
      <c r="D81" s="15" t="s">
        <v>163</v>
      </c>
      <c r="E81" s="15" t="s">
        <v>182</v>
      </c>
      <c r="F81" s="16" t="s">
        <v>216</v>
      </c>
      <c r="G81" s="16" t="s">
        <v>274</v>
      </c>
      <c r="H81" s="15" t="s">
        <v>277</v>
      </c>
      <c r="I81" s="15" t="s">
        <v>278</v>
      </c>
      <c r="J81" s="15" t="s">
        <v>280</v>
      </c>
      <c r="K81" s="17">
        <v>7</v>
      </c>
      <c r="L81" s="18">
        <v>1390</v>
      </c>
      <c r="M81" s="18">
        <f t="shared" si="1"/>
        <v>9730</v>
      </c>
      <c r="N81" s="19" t="s">
        <v>281</v>
      </c>
      <c r="O81" s="20" t="s">
        <v>283</v>
      </c>
      <c r="P81" s="19" t="s">
        <v>305</v>
      </c>
    </row>
    <row r="82" spans="1:16" s="4" customFormat="1" ht="90" customHeight="1" x14ac:dyDescent="0.25">
      <c r="A82" s="8"/>
      <c r="B82" s="15" t="s">
        <v>83</v>
      </c>
      <c r="C82" s="15" t="s">
        <v>84</v>
      </c>
      <c r="D82" s="15" t="s">
        <v>164</v>
      </c>
      <c r="E82" s="15" t="s">
        <v>198</v>
      </c>
      <c r="F82" s="16" t="s">
        <v>232</v>
      </c>
      <c r="G82" s="16" t="s">
        <v>275</v>
      </c>
      <c r="H82" s="15" t="s">
        <v>276</v>
      </c>
      <c r="I82" s="15" t="s">
        <v>278</v>
      </c>
      <c r="J82" s="15" t="s">
        <v>280</v>
      </c>
      <c r="K82" s="17">
        <v>9</v>
      </c>
      <c r="L82" s="18">
        <v>1250</v>
      </c>
      <c r="M82" s="18">
        <f t="shared" si="1"/>
        <v>11250</v>
      </c>
      <c r="N82" s="19" t="s">
        <v>281</v>
      </c>
      <c r="O82" s="20" t="s">
        <v>283</v>
      </c>
      <c r="P82" s="19" t="s">
        <v>305</v>
      </c>
    </row>
    <row r="83" spans="1:16" s="28" customFormat="1" ht="15.75" x14ac:dyDescent="0.25">
      <c r="A83" s="21"/>
      <c r="B83" s="21"/>
      <c r="C83" s="21"/>
      <c r="D83" s="21"/>
      <c r="E83" s="21"/>
      <c r="F83" s="22"/>
      <c r="G83" s="22"/>
      <c r="H83" s="21"/>
      <c r="I83" s="21"/>
      <c r="J83" s="21"/>
      <c r="K83" s="23">
        <f>SUM(K3:K82)</f>
        <v>1249</v>
      </c>
      <c r="L83" s="24"/>
      <c r="M83" s="25">
        <f>SUM(M3:M82)</f>
        <v>1938495</v>
      </c>
      <c r="N83" s="26"/>
      <c r="O83" s="27"/>
    </row>
  </sheetData>
  <autoFilter ref="A2:P83"/>
  <pageMargins left="0.25" right="0.25" top="0.75" bottom="0.75" header="0.3" footer="0.3"/>
  <pageSetup paperSize="8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2025-11-24T14:40:33Z</cp:lastPrinted>
  <dcterms:created xsi:type="dcterms:W3CDTF">2016-01-26T17:18:08Z</dcterms:created>
  <dcterms:modified xsi:type="dcterms:W3CDTF">2025-12-01T14:23:10Z</dcterms:modified>
</cp:coreProperties>
</file>